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fileSharing readOnlyRecommended="1"/>
  <workbookPr defaultThemeVersion="124226"/>
  <bookViews>
    <workbookView xWindow="480" yWindow="195" windowWidth="18195" windowHeight="7425"/>
  </bookViews>
  <sheets>
    <sheet name="Overall -  at 31-DEC-20" sheetId="1" r:id="rId1"/>
    <sheet name="5K" sheetId="2" r:id="rId2"/>
    <sheet name="10K" sheetId="3" r:id="rId3"/>
    <sheet name="4.5K" sheetId="4" r:id="rId4"/>
    <sheet name="21.1K" sheetId="5" r:id="rId5"/>
    <sheet name="1.6K" sheetId="6" r:id="rId6"/>
  </sheets>
  <externalReferences>
    <externalReference r:id="rId7"/>
  </externalReferences>
  <definedNames>
    <definedName name="_xlnm._FilterDatabase" localSheetId="5" hidden="1">'1.6K'!$A$2:$G$96</definedName>
    <definedName name="_xlnm._FilterDatabase" localSheetId="2" hidden="1">'10K'!$A$2:$E$104</definedName>
    <definedName name="_xlnm._FilterDatabase" localSheetId="4" hidden="1">'21.1K'!$A$2:$G$88</definedName>
    <definedName name="_xlnm._FilterDatabase" localSheetId="3" hidden="1">'4.5K'!$A$1:$E$93</definedName>
    <definedName name="_xlnm._FilterDatabase" localSheetId="1" hidden="1">'5K'!$A$2:$E$109</definedName>
    <definedName name="_xlnm._FilterDatabase" localSheetId="0" hidden="1">'Overall -  at 31-DEC-20'!$A$2:$K$111</definedName>
    <definedName name="NAMES" localSheetId="5">'1.6K'!$A$3:$E$73</definedName>
    <definedName name="NAMES" localSheetId="2">'10K'!$A$3:$E$88</definedName>
    <definedName name="NAMES" localSheetId="4">'21.1K'!$A$3:$E$72</definedName>
    <definedName name="NAMES" localSheetId="3">'4.5K'!$A$3:$E$77</definedName>
    <definedName name="NAMES" localSheetId="1">'5K'!$A$3:$E$93</definedName>
    <definedName name="NAMES" localSheetId="0">'Overall -  at 31-DEC-20'!$A$3:$J$109</definedName>
    <definedName name="NAMES">[1]Overall!$C$3:$M$102</definedName>
    <definedName name="RESULTS_LIST" localSheetId="5">'1.6K'!$A$3:$A$73</definedName>
    <definedName name="RESULTS_LIST" localSheetId="2">'10K'!$A$3:$A$88</definedName>
    <definedName name="RESULTS_LIST" localSheetId="4">'21.1K'!$A$3:$A$72</definedName>
    <definedName name="RESULTS_LIST" localSheetId="3">'4.5K'!$A$3:$A$77</definedName>
    <definedName name="RESULTS_LIST" localSheetId="1">'5K'!$A$3:$A$93</definedName>
    <definedName name="RESULTS_LIST" localSheetId="0">'Overall -  at 31-DEC-20'!$A$3:$A$110</definedName>
    <definedName name="RESULTS_LIST">[1]Overall!$C$3:$C$141</definedName>
    <definedName name="T_SHIRT_LIST">'[1]T-Shirts'!$B$5:$B$121</definedName>
  </definedNames>
  <calcPr calcId="145621"/>
</workbook>
</file>

<file path=xl/calcChain.xml><?xml version="1.0" encoding="utf-8"?>
<calcChain xmlns="http://schemas.openxmlformats.org/spreadsheetml/2006/main">
  <c r="G45" i="6"/>
  <c r="G44"/>
  <c r="G51" i="5" l="1"/>
  <c r="G62" i="6" l="1"/>
  <c r="G83"/>
  <c r="G10"/>
  <c r="G9"/>
  <c r="G48"/>
  <c r="G43"/>
  <c r="G39"/>
  <c r="G41"/>
  <c r="G68"/>
  <c r="G71"/>
  <c r="G84"/>
  <c r="G85"/>
  <c r="G86"/>
  <c r="G66"/>
  <c r="G23"/>
  <c r="G27"/>
  <c r="G63"/>
  <c r="G61"/>
  <c r="G50"/>
  <c r="G67"/>
  <c r="G24"/>
  <c r="G65"/>
  <c r="G75"/>
  <c r="G77"/>
  <c r="G82"/>
  <c r="G78"/>
  <c r="G73"/>
  <c r="G58"/>
  <c r="G74"/>
  <c r="G70"/>
  <c r="G69"/>
  <c r="G80"/>
  <c r="G57"/>
  <c r="G47"/>
  <c r="G79"/>
  <c r="G72"/>
  <c r="G60"/>
  <c r="G55"/>
  <c r="G22"/>
  <c r="G52"/>
  <c r="G46"/>
  <c r="G81"/>
  <c r="G54"/>
  <c r="G64"/>
  <c r="G37"/>
  <c r="G35"/>
  <c r="G51"/>
  <c r="G53"/>
  <c r="G56"/>
  <c r="G42"/>
  <c r="G49"/>
  <c r="G30"/>
  <c r="G29"/>
  <c r="G76"/>
  <c r="G36"/>
  <c r="G33"/>
  <c r="G3"/>
  <c r="G59"/>
  <c r="G28"/>
  <c r="G25"/>
  <c r="G32"/>
  <c r="G34"/>
  <c r="G17"/>
  <c r="G18"/>
  <c r="G38"/>
  <c r="G40"/>
  <c r="G15"/>
  <c r="G31"/>
  <c r="G26"/>
  <c r="G21"/>
  <c r="G6"/>
  <c r="G16"/>
  <c r="G20"/>
  <c r="G12"/>
  <c r="G14"/>
  <c r="G13"/>
  <c r="G11"/>
  <c r="G19"/>
  <c r="G8"/>
  <c r="G5"/>
  <c r="G7"/>
  <c r="G4"/>
  <c r="G50" i="5"/>
  <c r="G11"/>
  <c r="G30"/>
  <c r="G62"/>
  <c r="G59"/>
  <c r="G56"/>
  <c r="G45"/>
  <c r="G12"/>
  <c r="G71"/>
  <c r="G66"/>
  <c r="G69"/>
  <c r="G70"/>
  <c r="G72"/>
  <c r="G67"/>
  <c r="G68"/>
  <c r="G65"/>
  <c r="G58"/>
  <c r="G57"/>
  <c r="G63"/>
  <c r="G54"/>
  <c r="G52"/>
  <c r="G60"/>
  <c r="G55"/>
  <c r="G39"/>
  <c r="G53"/>
  <c r="G40"/>
  <c r="G48"/>
  <c r="G47"/>
  <c r="G49"/>
  <c r="G37"/>
  <c r="G36"/>
  <c r="G43"/>
  <c r="G44"/>
  <c r="G38"/>
  <c r="G35"/>
  <c r="G34"/>
  <c r="G41"/>
  <c r="G46"/>
  <c r="G42"/>
  <c r="G64"/>
  <c r="G28"/>
  <c r="G33"/>
  <c r="G32"/>
  <c r="G61"/>
  <c r="G27"/>
  <c r="G31"/>
  <c r="G29"/>
  <c r="G25"/>
  <c r="G26"/>
  <c r="G22"/>
  <c r="G20"/>
  <c r="G23"/>
  <c r="G24"/>
  <c r="G21"/>
  <c r="G18"/>
  <c r="G19"/>
  <c r="G15"/>
  <c r="G14"/>
  <c r="G17"/>
  <c r="G13"/>
  <c r="G16"/>
  <c r="G10"/>
  <c r="G9"/>
  <c r="G8"/>
  <c r="G7"/>
  <c r="G6"/>
  <c r="G5"/>
  <c r="G4"/>
  <c r="G3"/>
  <c r="J69" i="1"/>
  <c r="J65"/>
  <c r="J62"/>
  <c r="J61"/>
  <c r="J60"/>
  <c r="J59"/>
  <c r="J58"/>
  <c r="J57"/>
  <c r="J56"/>
  <c r="J55"/>
  <c r="J54"/>
  <c r="J53"/>
  <c r="J52"/>
  <c r="J50"/>
  <c r="J49"/>
  <c r="J48"/>
  <c r="J46"/>
  <c r="J45"/>
  <c r="J44"/>
  <c r="J43"/>
  <c r="J42"/>
  <c r="J41"/>
  <c r="J40"/>
  <c r="J39"/>
  <c r="J38"/>
  <c r="J37"/>
  <c r="J36"/>
  <c r="J35"/>
  <c r="J33"/>
  <c r="J32"/>
  <c r="J29"/>
  <c r="J28"/>
  <c r="J27"/>
  <c r="J26"/>
  <c r="J25"/>
  <c r="J24"/>
  <c r="J21"/>
  <c r="J20"/>
  <c r="J19"/>
  <c r="J18"/>
  <c r="J17"/>
  <c r="J16"/>
  <c r="J15"/>
  <c r="J14"/>
  <c r="J13"/>
  <c r="J12"/>
  <c r="J11"/>
  <c r="J10"/>
  <c r="J9"/>
  <c r="J8"/>
  <c r="J5"/>
  <c r="J3"/>
</calcChain>
</file>

<file path=xl/sharedStrings.xml><?xml version="1.0" encoding="utf-8"?>
<sst xmlns="http://schemas.openxmlformats.org/spreadsheetml/2006/main" count="1950" uniqueCount="157">
  <si>
    <t>Kel's Memorial CPR 2020</t>
  </si>
  <si>
    <t>m/f</t>
  </si>
  <si>
    <t>cat.</t>
  </si>
  <si>
    <t>club</t>
  </si>
  <si>
    <t>5 Km</t>
  </si>
  <si>
    <t>10 Km</t>
  </si>
  <si>
    <t>4.5 Km</t>
  </si>
  <si>
    <t>21.1 Km</t>
  </si>
  <si>
    <t>1.6 Km</t>
  </si>
  <si>
    <t>42.2 Km</t>
  </si>
  <si>
    <t>Ben Kennedy</t>
  </si>
  <si>
    <t>M</t>
  </si>
  <si>
    <t>SM</t>
  </si>
  <si>
    <t>LCRC</t>
  </si>
  <si>
    <t>Andy Blair</t>
  </si>
  <si>
    <t>M55</t>
  </si>
  <si>
    <t>Phil Cook</t>
  </si>
  <si>
    <t xml:space="preserve">M </t>
  </si>
  <si>
    <t>M50</t>
  </si>
  <si>
    <t>Vince Nazareth</t>
  </si>
  <si>
    <t>Nick Dukes</t>
  </si>
  <si>
    <t>M45</t>
  </si>
  <si>
    <t>David Walker</t>
  </si>
  <si>
    <t>M65</t>
  </si>
  <si>
    <t>Dave Coles</t>
  </si>
  <si>
    <t>M60</t>
  </si>
  <si>
    <t>Mark Joyce</t>
  </si>
  <si>
    <t>Ben Hooper</t>
  </si>
  <si>
    <t>Amy Griffiths</t>
  </si>
  <si>
    <t>F</t>
  </si>
  <si>
    <t>SW</t>
  </si>
  <si>
    <t>Rob Sage</t>
  </si>
  <si>
    <t>Beccy Nuttall</t>
  </si>
  <si>
    <t>Maria Zubizarreta</t>
  </si>
  <si>
    <t>F50</t>
  </si>
  <si>
    <t>Liz Neville</t>
  </si>
  <si>
    <t>F35</t>
  </si>
  <si>
    <t>Steve Chadwell</t>
  </si>
  <si>
    <t>Paul Chapman</t>
  </si>
  <si>
    <t>Janneke van Beijnum</t>
  </si>
  <si>
    <t>F40</t>
  </si>
  <si>
    <t>Emyr Morgan</t>
  </si>
  <si>
    <t>Rachel Young</t>
  </si>
  <si>
    <t>Terry Caveney</t>
  </si>
  <si>
    <t>Carole Goddard</t>
  </si>
  <si>
    <t>F45</t>
  </si>
  <si>
    <t>Katie James</t>
  </si>
  <si>
    <t>Janet Holmes</t>
  </si>
  <si>
    <t>Richard Holmes</t>
  </si>
  <si>
    <t>Lisa Cleary</t>
  </si>
  <si>
    <t>P&amp;D</t>
  </si>
  <si>
    <t>Phil Hambleton</t>
  </si>
  <si>
    <t>Libby Crees</t>
  </si>
  <si>
    <t>F55</t>
  </si>
  <si>
    <t>David George</t>
  </si>
  <si>
    <t>Alan Mason</t>
  </si>
  <si>
    <t>James Bruce</t>
  </si>
  <si>
    <t>Claire Jarrom</t>
  </si>
  <si>
    <t>Steve Lewis</t>
  </si>
  <si>
    <t>Liz Denton</t>
  </si>
  <si>
    <t>Carl Miller</t>
  </si>
  <si>
    <t>Paul Tucker</t>
  </si>
  <si>
    <t>M40</t>
  </si>
  <si>
    <t>Jon Morgan</t>
  </si>
  <si>
    <t>Richie Sewell</t>
  </si>
  <si>
    <t>Gary John</t>
  </si>
  <si>
    <t>Rachel Higginson</t>
  </si>
  <si>
    <t>Gabriella Delfino</t>
  </si>
  <si>
    <t>Michelle Amblin</t>
  </si>
  <si>
    <t>Firouz Mal</t>
  </si>
  <si>
    <t>Andrew Sedgmond</t>
  </si>
  <si>
    <t>Zoe Jacobs</t>
  </si>
  <si>
    <t>Eve Gallop-Evans</t>
  </si>
  <si>
    <t>Sarah Lees</t>
  </si>
  <si>
    <t>Angharad M Price</t>
  </si>
  <si>
    <t>Jenny Martin</t>
  </si>
  <si>
    <t>Amy Winter</t>
  </si>
  <si>
    <t>Sian Taylor</t>
  </si>
  <si>
    <t>Peter Heath</t>
  </si>
  <si>
    <t>Clare Johnson</t>
  </si>
  <si>
    <t>F75</t>
  </si>
  <si>
    <t>Julie Scholey</t>
  </si>
  <si>
    <t>F60</t>
  </si>
  <si>
    <t>Ralph Davey</t>
  </si>
  <si>
    <t>M75</t>
  </si>
  <si>
    <t>David McDonald</t>
  </si>
  <si>
    <t>Claire Bell</t>
  </si>
  <si>
    <t>Geoff Wright</t>
  </si>
  <si>
    <t>M70</t>
  </si>
  <si>
    <t>Sandra Caveney</t>
  </si>
  <si>
    <t>Helen Hubback</t>
  </si>
  <si>
    <t>Claire George</t>
  </si>
  <si>
    <t>Jon Martin</t>
  </si>
  <si>
    <t>Susie Bowes</t>
  </si>
  <si>
    <t>Rachael Hooper</t>
  </si>
  <si>
    <t>Julie Broughton</t>
  </si>
  <si>
    <t>Kelly Crofts</t>
  </si>
  <si>
    <t>Mandy Barrington</t>
  </si>
  <si>
    <t>Oliver Holmes (Buggy)</t>
  </si>
  <si>
    <t>Sarah McCarthy</t>
  </si>
  <si>
    <t>Karen Chadwell</t>
  </si>
  <si>
    <t>Jozie Postles</t>
  </si>
  <si>
    <t>Hannah Hopes</t>
  </si>
  <si>
    <t>Kirsty McGowan</t>
  </si>
  <si>
    <t>Julia Davis</t>
  </si>
  <si>
    <t>Liz Randall</t>
  </si>
  <si>
    <t>Claire Bruce</t>
  </si>
  <si>
    <t>Matt Govier</t>
  </si>
  <si>
    <t>Stuart Crees</t>
  </si>
  <si>
    <t>Helen Robertson</t>
  </si>
  <si>
    <t>Hannah Miles</t>
  </si>
  <si>
    <t>Julie Lewis</t>
  </si>
  <si>
    <t>Sam Portelli</t>
  </si>
  <si>
    <t>Lolly Evans</t>
  </si>
  <si>
    <t>Matthew Sewell</t>
  </si>
  <si>
    <t>Kathryn Purcell</t>
  </si>
  <si>
    <t>Abyd Aziz</t>
  </si>
  <si>
    <t>Duncan McLauchlan</t>
  </si>
  <si>
    <t>Neema Mal</t>
  </si>
  <si>
    <t>Graham Webster</t>
  </si>
  <si>
    <t>Andrea Webster</t>
  </si>
  <si>
    <t>Nader Mal</t>
  </si>
  <si>
    <t>Sarah Meah</t>
  </si>
  <si>
    <t>Jack</t>
  </si>
  <si>
    <t>Joseph</t>
  </si>
  <si>
    <t xml:space="preserve">Lucia </t>
  </si>
  <si>
    <t xml:space="preserve">Suzanna </t>
  </si>
  <si>
    <t>Jan Sewell</t>
  </si>
  <si>
    <t>Lynis Mal</t>
  </si>
  <si>
    <t>Richard Brewer</t>
  </si>
  <si>
    <t>Clair Charalambous</t>
  </si>
  <si>
    <t>Name</t>
  </si>
  <si>
    <t>Pace</t>
  </si>
  <si>
    <t>Distance km.</t>
  </si>
  <si>
    <t>Helen</t>
  </si>
  <si>
    <t>Mike Davies</t>
  </si>
  <si>
    <t>Gerry Crispie</t>
  </si>
  <si>
    <t>Donna Portelli</t>
  </si>
  <si>
    <t>Joe</t>
  </si>
  <si>
    <t xml:space="preserve">Luca </t>
  </si>
  <si>
    <t xml:space="preserve">Martino </t>
  </si>
  <si>
    <t xml:space="preserve">Rioch </t>
  </si>
  <si>
    <t>Alan Mann</t>
  </si>
  <si>
    <t>Brian Jones</t>
  </si>
  <si>
    <t>Daniel Luffman</t>
  </si>
  <si>
    <t>Gethin Parker</t>
  </si>
  <si>
    <t>John Payne</t>
  </si>
  <si>
    <t>Laura Coombes</t>
  </si>
  <si>
    <t>Matt Pryor</t>
  </si>
  <si>
    <t>Steve Preddy</t>
  </si>
  <si>
    <t>DNS</t>
  </si>
  <si>
    <t>No times notified</t>
  </si>
  <si>
    <t>Injured in Event 1 but has the intention to complete in the near future.</t>
  </si>
  <si>
    <t>DNS - Injured.</t>
  </si>
  <si>
    <t>Joe O'Duffy</t>
  </si>
  <si>
    <r>
      <rPr>
        <b/>
        <sz val="12"/>
        <color rgb="FF0000FF"/>
        <rFont val="Calibri"/>
        <family val="2"/>
        <scheme val="minor"/>
      </rPr>
      <t>Injured</t>
    </r>
    <r>
      <rPr>
        <b/>
        <sz val="12"/>
        <color rgb="FFFF0000"/>
        <rFont val="Calibri"/>
        <family val="2"/>
        <scheme val="minor"/>
      </rPr>
      <t xml:space="preserve"> - No times notified</t>
    </r>
  </si>
  <si>
    <t>Purchase of T-Shirt, which included a small donation to Marie Curie, but at this time no record of runs/times notified:-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</si>
</sst>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36"/>
      <color theme="1"/>
      <name val="Arial Black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Cambria"/>
      <family val="1"/>
      <scheme val="maj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6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46" fontId="0" fillId="0" borderId="0" xfId="0" applyNumberFormat="1" applyAlignment="1">
      <alignment horizontal="center" vertical="center"/>
    </xf>
    <xf numFmtId="46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6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1" fontId="3" fillId="0" borderId="1" xfId="0" applyNumberFormat="1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1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6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1" fontId="3" fillId="4" borderId="1" xfId="0" applyNumberFormat="1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21" fontId="3" fillId="0" borderId="0" xfId="0" applyNumberFormat="1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6" fontId="0" fillId="0" borderId="0" xfId="0" applyNumberFormat="1" applyFill="1" applyAlignment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6" fontId="0" fillId="0" borderId="1" xfId="0" applyNumberFormat="1" applyFill="1" applyBorder="1" applyAlignment="1">
      <alignment horizontal="right" vertical="center"/>
    </xf>
    <xf numFmtId="46" fontId="0" fillId="0" borderId="1" xfId="0" applyNumberFormat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/>
    </xf>
    <xf numFmtId="21" fontId="3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46" fontId="0" fillId="8" borderId="1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6" fontId="0" fillId="0" borderId="0" xfId="0" applyNumberFormat="1"/>
    <xf numFmtId="21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11" fillId="7" borderId="7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9" fillId="5" borderId="13" xfId="0" applyFont="1" applyFill="1" applyBorder="1" applyAlignment="1">
      <alignment horizontal="centerContinuous" vertical="center"/>
    </xf>
    <xf numFmtId="0" fontId="9" fillId="5" borderId="14" xfId="0" applyFont="1" applyFill="1" applyBorder="1" applyAlignment="1">
      <alignment horizontal="centerContinuous"/>
    </xf>
    <xf numFmtId="0" fontId="12" fillId="5" borderId="15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il/Downloads/CPR%202020%20Kel's%20Memorial_Prelim_Phil_29_Nov_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all - PHIL 04-DEC-20"/>
      <sheetName val="Overall"/>
      <sheetName val="5K"/>
      <sheetName val="10K"/>
      <sheetName val="4.5K"/>
      <sheetName val="21.1K"/>
      <sheetName val="1.6K"/>
      <sheetName val="T-Shirts"/>
    </sheetNames>
    <sheetDataSet>
      <sheetData sheetId="0" refreshError="1"/>
      <sheetData sheetId="1" refreshError="1">
        <row r="3">
          <cell r="C3" t="str">
            <v>Ben Kennedy</v>
          </cell>
          <cell r="D3" t="str">
            <v>M</v>
          </cell>
          <cell r="E3" t="str">
            <v>SM</v>
          </cell>
          <cell r="F3" t="str">
            <v>LCRC</v>
          </cell>
          <cell r="G3">
            <v>1.3043981481481483E-2</v>
          </cell>
          <cell r="H3">
            <v>2.5914351851851855E-2</v>
          </cell>
          <cell r="I3">
            <v>1.2731481481481481E-2</v>
          </cell>
          <cell r="J3">
            <v>5.6539351851851855E-2</v>
          </cell>
          <cell r="K3">
            <v>3.7962962962962963E-3</v>
          </cell>
          <cell r="L3">
            <v>0.11202546296296298</v>
          </cell>
          <cell r="M3">
            <v>0.11202546296296298</v>
          </cell>
        </row>
        <row r="4">
          <cell r="C4" t="str">
            <v>Andy Blair</v>
          </cell>
          <cell r="D4" t="str">
            <v>M</v>
          </cell>
          <cell r="E4" t="str">
            <v>M55</v>
          </cell>
          <cell r="F4" t="str">
            <v>LCRC</v>
          </cell>
          <cell r="G4">
            <v>1.3287037037037036E-2</v>
          </cell>
          <cell r="H4">
            <v>2.5914351851851855E-2</v>
          </cell>
          <cell r="I4">
            <v>1.3078703703703703E-2</v>
          </cell>
          <cell r="J4">
            <v>5.6712962962962965E-2</v>
          </cell>
          <cell r="K4">
            <v>4.155092592592593E-3</v>
          </cell>
          <cell r="L4">
            <v>0.11314814814814815</v>
          </cell>
          <cell r="M4">
            <v>0.11314814814814815</v>
          </cell>
        </row>
        <row r="5">
          <cell r="C5" t="str">
            <v>Phil Cook</v>
          </cell>
          <cell r="D5" t="str">
            <v xml:space="preserve">M </v>
          </cell>
          <cell r="E5" t="str">
            <v>M50</v>
          </cell>
          <cell r="F5">
            <v>0</v>
          </cell>
          <cell r="G5">
            <v>1.3182870370370371E-2</v>
          </cell>
          <cell r="H5">
            <v>2.5636574074074072E-2</v>
          </cell>
          <cell r="I5">
            <v>1.2858796296296297E-2</v>
          </cell>
          <cell r="J5">
            <v>5.7719907407407407E-2</v>
          </cell>
          <cell r="K5">
            <v>3.8541666666666668E-3</v>
          </cell>
          <cell r="L5">
            <v>0.11325231481481482</v>
          </cell>
          <cell r="M5">
            <v>0.11325231481481482</v>
          </cell>
        </row>
        <row r="6">
          <cell r="C6" t="str">
            <v>Vince Nazareth</v>
          </cell>
          <cell r="D6" t="str">
            <v>M</v>
          </cell>
          <cell r="E6" t="str">
            <v>M55</v>
          </cell>
          <cell r="F6" t="str">
            <v>LCRC</v>
          </cell>
          <cell r="G6">
            <v>1.3425925925925924E-2</v>
          </cell>
          <cell r="H6">
            <v>2.8287037037037038E-2</v>
          </cell>
          <cell r="I6">
            <v>1.4374999999999999E-2</v>
          </cell>
          <cell r="J6">
            <v>6.1967592592592595E-2</v>
          </cell>
          <cell r="K6">
            <v>4.155092592592593E-3</v>
          </cell>
          <cell r="L6">
            <v>0.12221064814814815</v>
          </cell>
          <cell r="M6">
            <v>0.12221064814814815</v>
          </cell>
        </row>
        <row r="7">
          <cell r="C7" t="str">
            <v>Nick Dukes</v>
          </cell>
          <cell r="D7" t="str">
            <v>M</v>
          </cell>
          <cell r="E7" t="str">
            <v>M45</v>
          </cell>
          <cell r="F7" t="str">
            <v>LCRC</v>
          </cell>
          <cell r="G7">
            <v>1.3703703703703704E-2</v>
          </cell>
          <cell r="H7">
            <v>2.8668981481481479E-2</v>
          </cell>
          <cell r="I7">
            <v>1.3310185185185187E-2</v>
          </cell>
          <cell r="J7">
            <v>6.2002314814814809E-2</v>
          </cell>
          <cell r="K7">
            <v>4.8148148148148152E-3</v>
          </cell>
          <cell r="L7">
            <v>0.1225</v>
          </cell>
          <cell r="M7">
            <v>0.12249999999999998</v>
          </cell>
        </row>
        <row r="8">
          <cell r="C8" t="str">
            <v>David Walker</v>
          </cell>
          <cell r="D8" t="str">
            <v>M</v>
          </cell>
          <cell r="E8" t="str">
            <v>M65</v>
          </cell>
          <cell r="F8" t="str">
            <v>LCRC</v>
          </cell>
          <cell r="G8">
            <v>1.4189814814814815E-2</v>
          </cell>
          <cell r="H8">
            <v>2.8981481481481483E-2</v>
          </cell>
          <cell r="I8">
            <v>1.4432870370370372E-2</v>
          </cell>
          <cell r="J8">
            <v>6.340277777777778E-2</v>
          </cell>
          <cell r="K8">
            <v>4.5717592592592589E-3</v>
          </cell>
          <cell r="L8">
            <v>0.12557870370370372</v>
          </cell>
          <cell r="M8">
            <v>0.12557870370370372</v>
          </cell>
        </row>
        <row r="9">
          <cell r="C9" t="str">
            <v>Dave Coles</v>
          </cell>
          <cell r="D9" t="str">
            <v>M</v>
          </cell>
          <cell r="E9" t="str">
            <v>M60</v>
          </cell>
          <cell r="F9" t="str">
            <v>LCRC</v>
          </cell>
          <cell r="G9">
            <v>1.4131944444444445E-2</v>
          </cell>
          <cell r="H9">
            <v>2.9976851851851852E-2</v>
          </cell>
          <cell r="I9">
            <v>1.4722222222222222E-2</v>
          </cell>
          <cell r="J9">
            <v>6.4328703703703707E-2</v>
          </cell>
          <cell r="K9">
            <v>4.6064814814814814E-3</v>
          </cell>
          <cell r="L9">
            <v>0.1277662037037037</v>
          </cell>
          <cell r="M9">
            <v>0.1277662037037037</v>
          </cell>
        </row>
        <row r="10">
          <cell r="C10" t="str">
            <v>Mark Joyce</v>
          </cell>
          <cell r="D10" t="str">
            <v>M</v>
          </cell>
          <cell r="E10" t="str">
            <v>M45</v>
          </cell>
          <cell r="F10" t="str">
            <v>LCRC</v>
          </cell>
          <cell r="G10">
            <v>1.3726851851851851E-2</v>
          </cell>
          <cell r="H10">
            <v>2.9317129629629634E-2</v>
          </cell>
          <cell r="I10">
            <v>1.5069444444444443E-2</v>
          </cell>
          <cell r="J10">
            <v>6.5243055555555554E-2</v>
          </cell>
          <cell r="K10">
            <v>4.6296296296296302E-3</v>
          </cell>
          <cell r="L10">
            <v>0.12798611111111111</v>
          </cell>
          <cell r="M10">
            <v>0.12798611111111111</v>
          </cell>
        </row>
        <row r="11">
          <cell r="C11" t="str">
            <v>Ben Hooper</v>
          </cell>
          <cell r="D11" t="str">
            <v>M</v>
          </cell>
          <cell r="E11" t="str">
            <v>SM</v>
          </cell>
          <cell r="F11" t="str">
            <v>LCRC</v>
          </cell>
          <cell r="G11">
            <v>1.3935185185185184E-2</v>
          </cell>
          <cell r="H11">
            <v>2.97337962962963E-2</v>
          </cell>
          <cell r="I11">
            <v>1.2638888888888889E-2</v>
          </cell>
          <cell r="J11">
            <v>7.104166666666667E-2</v>
          </cell>
          <cell r="K11">
            <v>4.5949074074074078E-3</v>
          </cell>
          <cell r="L11">
            <v>0.13194444444444445</v>
          </cell>
          <cell r="M11">
            <v>0.13194444444444445</v>
          </cell>
        </row>
        <row r="12">
          <cell r="C12" t="str">
            <v>Amy Griffiths</v>
          </cell>
          <cell r="D12" t="str">
            <v>F</v>
          </cell>
          <cell r="E12" t="str">
            <v>SW</v>
          </cell>
          <cell r="F12" t="str">
            <v>LCRC</v>
          </cell>
          <cell r="G12">
            <v>1.480324074074074E-2</v>
          </cell>
          <cell r="H12">
            <v>3.2118055555555559E-2</v>
          </cell>
          <cell r="I12">
            <v>1.53125E-2</v>
          </cell>
          <cell r="J12">
            <v>7.0289351851851853E-2</v>
          </cell>
          <cell r="K12">
            <v>4.8263888888888887E-3</v>
          </cell>
          <cell r="L12">
            <v>0.13734953703703703</v>
          </cell>
          <cell r="M12">
            <v>0.13734953703703703</v>
          </cell>
        </row>
        <row r="13">
          <cell r="C13" t="str">
            <v>Rob Sage</v>
          </cell>
          <cell r="D13">
            <v>0</v>
          </cell>
          <cell r="E13">
            <v>0</v>
          </cell>
          <cell r="F13">
            <v>0</v>
          </cell>
          <cell r="G13">
            <v>1.4479166666666668E-2</v>
          </cell>
          <cell r="H13">
            <v>3.0486111111111113E-2</v>
          </cell>
          <cell r="I13">
            <v>1.5590277777777778E-2</v>
          </cell>
          <cell r="J13">
            <v>7.2916666666666671E-2</v>
          </cell>
          <cell r="K13">
            <v>4.7222222222222223E-3</v>
          </cell>
          <cell r="L13">
            <v>0.13819444444444445</v>
          </cell>
          <cell r="M13">
            <v>0.13819444444444445</v>
          </cell>
        </row>
        <row r="14">
          <cell r="C14" t="str">
            <v>Beccy Nuttall</v>
          </cell>
          <cell r="D14">
            <v>0</v>
          </cell>
          <cell r="E14">
            <v>0</v>
          </cell>
          <cell r="F14">
            <v>0</v>
          </cell>
          <cell r="G14">
            <v>1.6875000000000001E-2</v>
          </cell>
          <cell r="H14">
            <v>3.1805555555555552E-2</v>
          </cell>
          <cell r="I14">
            <v>1.4930555555555556E-2</v>
          </cell>
          <cell r="J14">
            <v>7.0497685185185191E-2</v>
          </cell>
          <cell r="K14">
            <v>4.108796296296297E-3</v>
          </cell>
          <cell r="L14">
            <v>0.13821759259259259</v>
          </cell>
          <cell r="M14">
            <v>0.13821759259259259</v>
          </cell>
        </row>
        <row r="15">
          <cell r="C15" t="str">
            <v>Maria Zubizarreta</v>
          </cell>
          <cell r="D15" t="str">
            <v>F</v>
          </cell>
          <cell r="E15" t="str">
            <v>F50</v>
          </cell>
          <cell r="F15" t="str">
            <v>LCRC</v>
          </cell>
          <cell r="G15">
            <v>1.6006944444444445E-2</v>
          </cell>
          <cell r="H15">
            <v>3.3414351851851855E-2</v>
          </cell>
          <cell r="I15">
            <v>1.494212962962963E-2</v>
          </cell>
          <cell r="J15">
            <v>7.0937500000000001E-2</v>
          </cell>
          <cell r="K15">
            <v>4.8726851851851856E-3</v>
          </cell>
          <cell r="L15">
            <v>0.1401736111111111</v>
          </cell>
          <cell r="M15">
            <v>0.1401736111111111</v>
          </cell>
        </row>
        <row r="16">
          <cell r="C16" t="str">
            <v>Liz Neville</v>
          </cell>
          <cell r="D16" t="str">
            <v>F</v>
          </cell>
          <cell r="E16" t="str">
            <v>F35</v>
          </cell>
          <cell r="F16" t="str">
            <v>LCRC</v>
          </cell>
          <cell r="G16">
            <v>1.6145833333333335E-2</v>
          </cell>
          <cell r="H16">
            <v>3.2847222222222222E-2</v>
          </cell>
          <cell r="I16">
            <v>1.6157407407407409E-2</v>
          </cell>
          <cell r="J16">
            <v>7.3587962962962966E-2</v>
          </cell>
          <cell r="K16">
            <v>5.0462962962962961E-3</v>
          </cell>
          <cell r="L16">
            <v>0.14378472222222224</v>
          </cell>
          <cell r="M16">
            <v>0.14378472222222224</v>
          </cell>
        </row>
        <row r="17">
          <cell r="C17" t="str">
            <v>Steve Chadwell</v>
          </cell>
          <cell r="D17" t="str">
            <v>M</v>
          </cell>
          <cell r="E17" t="str">
            <v>M45</v>
          </cell>
          <cell r="F17" t="str">
            <v>LCRC</v>
          </cell>
          <cell r="G17">
            <v>1.6400462962962964E-2</v>
          </cell>
          <cell r="H17">
            <v>3.3043981481481487E-2</v>
          </cell>
          <cell r="I17">
            <v>1.6180555555555556E-2</v>
          </cell>
          <cell r="J17">
            <v>7.3379629629629628E-2</v>
          </cell>
          <cell r="K17">
            <v>5.3935185185185188E-3</v>
          </cell>
          <cell r="L17">
            <v>0.14439814814814814</v>
          </cell>
          <cell r="M17">
            <v>0.14439814814814814</v>
          </cell>
        </row>
        <row r="18">
          <cell r="C18" t="str">
            <v>Paul Chapman</v>
          </cell>
          <cell r="D18" t="str">
            <v>M</v>
          </cell>
          <cell r="E18" t="str">
            <v>M50</v>
          </cell>
          <cell r="F18" t="str">
            <v>LCRC</v>
          </cell>
          <cell r="G18">
            <v>1.621527777777778E-2</v>
          </cell>
          <cell r="H18">
            <v>3.3020833333333333E-2</v>
          </cell>
          <cell r="I18">
            <v>1.5625E-2</v>
          </cell>
          <cell r="J18">
            <v>7.513888888888888E-2</v>
          </cell>
          <cell r="K18">
            <v>4.6990740740740743E-3</v>
          </cell>
          <cell r="L18">
            <v>0.14469907407407409</v>
          </cell>
          <cell r="M18">
            <v>0.14469907407407409</v>
          </cell>
        </row>
        <row r="19">
          <cell r="C19" t="str">
            <v>Janneke van Beijnum</v>
          </cell>
          <cell r="D19" t="str">
            <v>F</v>
          </cell>
          <cell r="E19" t="str">
            <v>F40</v>
          </cell>
          <cell r="F19" t="str">
            <v>LCRC</v>
          </cell>
          <cell r="G19">
            <v>1.6249999999999997E-2</v>
          </cell>
          <cell r="H19">
            <v>3.2395833333333332E-2</v>
          </cell>
          <cell r="I19">
            <v>1.6331018518518519E-2</v>
          </cell>
          <cell r="J19">
            <v>7.5810185185185189E-2</v>
          </cell>
          <cell r="K19">
            <v>5.5787037037037038E-3</v>
          </cell>
          <cell r="L19">
            <v>0.14636574074074074</v>
          </cell>
          <cell r="M19">
            <v>0.14636574074074074</v>
          </cell>
        </row>
        <row r="20">
          <cell r="C20" t="str">
            <v>Emyr Morgan</v>
          </cell>
          <cell r="D20" t="str">
            <v>M</v>
          </cell>
          <cell r="E20" t="str">
            <v>M45</v>
          </cell>
          <cell r="F20" t="str">
            <v>LCRC</v>
          </cell>
          <cell r="G20">
            <v>1.6249999999999997E-2</v>
          </cell>
          <cell r="H20">
            <v>3.2395833333333332E-2</v>
          </cell>
          <cell r="I20">
            <v>1.6331018518518519E-2</v>
          </cell>
          <cell r="J20">
            <v>7.5810185185185189E-2</v>
          </cell>
          <cell r="K20">
            <v>5.5787037037037038E-3</v>
          </cell>
          <cell r="L20">
            <v>0.14636574074074074</v>
          </cell>
          <cell r="M20">
            <v>0.14636574074074074</v>
          </cell>
        </row>
        <row r="21">
          <cell r="C21" t="str">
            <v>Rachel Young</v>
          </cell>
          <cell r="D21" t="str">
            <v>F</v>
          </cell>
          <cell r="E21" t="str">
            <v>SW</v>
          </cell>
          <cell r="F21" t="str">
            <v>LCRC</v>
          </cell>
          <cell r="G21">
            <v>1.7037037037037038E-2</v>
          </cell>
          <cell r="H21">
            <v>3.4618055555555555E-2</v>
          </cell>
          <cell r="I21">
            <v>1.556712962962963E-2</v>
          </cell>
          <cell r="J21">
            <v>7.4479166666666666E-2</v>
          </cell>
          <cell r="K21">
            <v>4.7453703703703703E-3</v>
          </cell>
          <cell r="L21">
            <v>0.14644675925925926</v>
          </cell>
          <cell r="M21">
            <v>0.14644675925925926</v>
          </cell>
        </row>
        <row r="22">
          <cell r="C22" t="str">
            <v>Terry Caveney</v>
          </cell>
          <cell r="D22" t="str">
            <v>M</v>
          </cell>
          <cell r="E22" t="str">
            <v>M60</v>
          </cell>
          <cell r="F22" t="str">
            <v>LCRC</v>
          </cell>
          <cell r="G22">
            <v>1.6863425925925928E-2</v>
          </cell>
          <cell r="H22">
            <v>3.3518518518518517E-2</v>
          </cell>
          <cell r="I22">
            <v>1.6921296296296299E-2</v>
          </cell>
          <cell r="J22">
            <v>7.5555555555555556E-2</v>
          </cell>
          <cell r="K22">
            <v>4.7222222222222223E-3</v>
          </cell>
          <cell r="L22">
            <v>0.14758101851851851</v>
          </cell>
          <cell r="M22">
            <v>0.14758101851851851</v>
          </cell>
        </row>
        <row r="23">
          <cell r="C23" t="str">
            <v>Carole Goddard</v>
          </cell>
          <cell r="D23" t="str">
            <v>M</v>
          </cell>
          <cell r="E23" t="str">
            <v>F45</v>
          </cell>
          <cell r="F23" t="str">
            <v>LCRC</v>
          </cell>
          <cell r="G23">
            <v>1.650462962962963E-2</v>
          </cell>
          <cell r="H23">
            <v>3.5069444444444445E-2</v>
          </cell>
          <cell r="I23">
            <v>1.7708333333333333E-2</v>
          </cell>
          <cell r="J23">
            <v>8.0451388888888892E-2</v>
          </cell>
          <cell r="K23">
            <v>5.5208333333333333E-3</v>
          </cell>
          <cell r="L23">
            <v>0.15525462962962963</v>
          </cell>
          <cell r="M23">
            <v>0.15525462962962963</v>
          </cell>
        </row>
        <row r="24">
          <cell r="C24" t="str">
            <v>Katie James</v>
          </cell>
          <cell r="D24" t="str">
            <v>F</v>
          </cell>
          <cell r="E24" t="str">
            <v>F35</v>
          </cell>
          <cell r="F24" t="str">
            <v>LCRC</v>
          </cell>
          <cell r="G24">
            <v>1.6747685185185185E-2</v>
          </cell>
          <cell r="H24">
            <v>3.4965277777777783E-2</v>
          </cell>
          <cell r="I24">
            <v>1.8553240740740742E-2</v>
          </cell>
          <cell r="J24">
            <v>8.0324074074074062E-2</v>
          </cell>
          <cell r="K24">
            <v>5.4976851851851853E-3</v>
          </cell>
          <cell r="L24">
            <v>0.15608796296296296</v>
          </cell>
          <cell r="M24">
            <v>0.15608796296296296</v>
          </cell>
        </row>
        <row r="25">
          <cell r="C25" t="str">
            <v>Janet Holmes</v>
          </cell>
          <cell r="D25" t="str">
            <v>F</v>
          </cell>
          <cell r="E25" t="str">
            <v>F35</v>
          </cell>
          <cell r="F25" t="str">
            <v>LCRC</v>
          </cell>
          <cell r="G25">
            <v>1.6666666666666666E-2</v>
          </cell>
          <cell r="H25">
            <v>3.4722222222222224E-2</v>
          </cell>
          <cell r="I25">
            <v>1.6666666666666666E-2</v>
          </cell>
          <cell r="J25">
            <v>8.3333333333333329E-2</v>
          </cell>
          <cell r="K25">
            <v>5.0462962962962961E-3</v>
          </cell>
          <cell r="L25">
            <v>0.15643518518518518</v>
          </cell>
          <cell r="M25">
            <v>0.15643518518518518</v>
          </cell>
        </row>
        <row r="26">
          <cell r="C26" t="str">
            <v>Richard Holmes</v>
          </cell>
          <cell r="D26" t="str">
            <v>M</v>
          </cell>
          <cell r="E26" t="str">
            <v>SM</v>
          </cell>
          <cell r="F26">
            <v>0</v>
          </cell>
          <cell r="G26">
            <v>1.6666666666666666E-2</v>
          </cell>
          <cell r="H26">
            <v>3.4722222222222224E-2</v>
          </cell>
          <cell r="I26">
            <v>1.6666666666666666E-2</v>
          </cell>
          <cell r="J26">
            <v>8.3333333333333329E-2</v>
          </cell>
          <cell r="K26">
            <v>5.0462962962962961E-3</v>
          </cell>
          <cell r="L26">
            <v>0.15643518518518518</v>
          </cell>
          <cell r="M26">
            <v>0.15643518518518518</v>
          </cell>
        </row>
        <row r="27">
          <cell r="C27" t="str">
            <v>Lisa Cleary</v>
          </cell>
          <cell r="D27" t="str">
            <v>F</v>
          </cell>
          <cell r="E27">
            <v>0</v>
          </cell>
          <cell r="F27" t="str">
            <v>P&amp;D</v>
          </cell>
          <cell r="G27">
            <v>1.726851851851852E-2</v>
          </cell>
          <cell r="H27">
            <v>3.5300925925925923E-2</v>
          </cell>
          <cell r="I27">
            <v>1.7210648148148149E-2</v>
          </cell>
          <cell r="J27">
            <v>8.1099537037037039E-2</v>
          </cell>
          <cell r="K27">
            <v>6.5624999999999998E-3</v>
          </cell>
          <cell r="L27">
            <v>0.15744212962962964</v>
          </cell>
          <cell r="M27">
            <v>0.15744212962962964</v>
          </cell>
        </row>
        <row r="28">
          <cell r="C28" t="str">
            <v>Phil Hambleton</v>
          </cell>
          <cell r="D28">
            <v>0</v>
          </cell>
          <cell r="E28">
            <v>0</v>
          </cell>
          <cell r="F28">
            <v>0</v>
          </cell>
          <cell r="G28">
            <v>1.298611111111111E-2</v>
          </cell>
          <cell r="H28">
            <v>2.6041666666666668E-2</v>
          </cell>
          <cell r="I28">
            <v>1.4016203703703704E-2</v>
          </cell>
          <cell r="J28">
            <v>0.10103009259259259</v>
          </cell>
          <cell r="K28">
            <v>3.4953703703703705E-3</v>
          </cell>
          <cell r="L28">
            <v>0.15756944444444446</v>
          </cell>
          <cell r="M28">
            <v>0.15756944444444446</v>
          </cell>
        </row>
        <row r="29">
          <cell r="C29" t="str">
            <v>Libby Crees</v>
          </cell>
          <cell r="D29" t="str">
            <v>F</v>
          </cell>
          <cell r="E29" t="str">
            <v>F55</v>
          </cell>
          <cell r="F29" t="str">
            <v>LCRC</v>
          </cell>
          <cell r="G29">
            <v>1.7037037037037038E-2</v>
          </cell>
          <cell r="H29">
            <v>3.5671296296296298E-2</v>
          </cell>
          <cell r="I29">
            <v>1.7557870370370373E-2</v>
          </cell>
          <cell r="J29">
            <v>8.3344907407407409E-2</v>
          </cell>
          <cell r="K29">
            <v>5.5092592592592589E-3</v>
          </cell>
          <cell r="L29">
            <v>0.15912037037037038</v>
          </cell>
          <cell r="M29">
            <v>0.15912037037037038</v>
          </cell>
        </row>
        <row r="30">
          <cell r="C30" t="str">
            <v>David George</v>
          </cell>
          <cell r="D30" t="str">
            <v>M</v>
          </cell>
          <cell r="E30" t="str">
            <v>M50</v>
          </cell>
          <cell r="F30" t="str">
            <v>LCRC</v>
          </cell>
          <cell r="G30">
            <v>1.6886574074074075E-2</v>
          </cell>
          <cell r="H30">
            <v>3.6319444444444439E-2</v>
          </cell>
          <cell r="I30">
            <v>1.8078703703703704E-2</v>
          </cell>
          <cell r="J30">
            <v>8.3506944444444453E-2</v>
          </cell>
          <cell r="K30">
            <v>5.5671296296296302E-3</v>
          </cell>
          <cell r="L30">
            <v>0.16035879629629629</v>
          </cell>
          <cell r="M30">
            <v>0.16035879629629629</v>
          </cell>
        </row>
        <row r="31">
          <cell r="C31" t="str">
            <v>Alan Mason</v>
          </cell>
          <cell r="D31" t="str">
            <v>M</v>
          </cell>
          <cell r="E31" t="str">
            <v>M60</v>
          </cell>
          <cell r="F31" t="str">
            <v>LCRC</v>
          </cell>
          <cell r="G31">
            <v>1.877314814814815E-2</v>
          </cell>
          <cell r="H31">
            <v>3.6863425925925931E-2</v>
          </cell>
          <cell r="I31">
            <v>1.8379629629629628E-2</v>
          </cell>
          <cell r="J31">
            <v>8.1192129629629628E-2</v>
          </cell>
          <cell r="K31">
            <v>7.5000000000000006E-3</v>
          </cell>
          <cell r="L31">
            <v>0.16270833333333332</v>
          </cell>
          <cell r="M31">
            <v>0.16270833333333334</v>
          </cell>
        </row>
        <row r="32">
          <cell r="C32" t="str">
            <v>James Bruce</v>
          </cell>
          <cell r="D32" t="str">
            <v>M</v>
          </cell>
          <cell r="E32" t="str">
            <v>M45</v>
          </cell>
          <cell r="F32" t="str">
            <v>LCRC</v>
          </cell>
          <cell r="G32">
            <v>1.4120370370370368E-2</v>
          </cell>
          <cell r="H32">
            <v>2.8657407407407406E-2</v>
          </cell>
          <cell r="I32">
            <v>1.4872685185185185E-2</v>
          </cell>
          <cell r="J32">
            <v>0.10326388888888889</v>
          </cell>
          <cell r="K32">
            <v>5.1273148148148146E-3</v>
          </cell>
          <cell r="L32">
            <v>0.16604166666666667</v>
          </cell>
          <cell r="M32">
            <v>0.16604166666666667</v>
          </cell>
        </row>
        <row r="33">
          <cell r="C33" t="str">
            <v>Claire Jarrom</v>
          </cell>
          <cell r="D33" t="str">
            <v>F</v>
          </cell>
          <cell r="E33" t="str">
            <v>F35</v>
          </cell>
          <cell r="F33" t="str">
            <v>LCRC</v>
          </cell>
          <cell r="G33">
            <v>1.8530092592592595E-2</v>
          </cell>
          <cell r="H33">
            <v>3.8969907407407404E-2</v>
          </cell>
          <cell r="I33">
            <v>1.7222222222222222E-2</v>
          </cell>
          <cell r="J33">
            <v>8.9872685185185194E-2</v>
          </cell>
          <cell r="K33">
            <v>5.3240740740740748E-3</v>
          </cell>
          <cell r="L33">
            <v>0.16991898148148146</v>
          </cell>
          <cell r="M33">
            <v>0.16991898148148146</v>
          </cell>
        </row>
        <row r="34">
          <cell r="C34" t="str">
            <v>Steve Lewis</v>
          </cell>
          <cell r="D34" t="str">
            <v>M</v>
          </cell>
          <cell r="E34" t="str">
            <v>M60</v>
          </cell>
          <cell r="F34" t="str">
            <v>LCRC</v>
          </cell>
          <cell r="G34">
            <v>1.7557870370370373E-2</v>
          </cell>
          <cell r="H34">
            <v>3.7800925925925925E-2</v>
          </cell>
          <cell r="I34">
            <v>1.90625E-2</v>
          </cell>
          <cell r="J34">
            <v>9.1689814814814807E-2</v>
          </cell>
          <cell r="K34">
            <v>5.8680555555555543E-3</v>
          </cell>
          <cell r="L34">
            <v>0.17197916666666668</v>
          </cell>
          <cell r="M34">
            <v>0.17197916666666666</v>
          </cell>
        </row>
        <row r="35">
          <cell r="C35" t="str">
            <v>Liz Denton</v>
          </cell>
          <cell r="D35" t="str">
            <v>F</v>
          </cell>
          <cell r="E35" t="str">
            <v>F55</v>
          </cell>
          <cell r="F35" t="str">
            <v>LCRC</v>
          </cell>
          <cell r="G35">
            <v>1.9201388888888889E-2</v>
          </cell>
          <cell r="H35">
            <v>3.923611111111111E-2</v>
          </cell>
          <cell r="I35">
            <v>1.9247685185185184E-2</v>
          </cell>
          <cell r="J35">
            <v>8.8935185185185187E-2</v>
          </cell>
          <cell r="K35">
            <v>5.5787037037037038E-3</v>
          </cell>
          <cell r="L35">
            <v>0.17219907407407406</v>
          </cell>
          <cell r="M35">
            <v>0.17219907407407406</v>
          </cell>
        </row>
        <row r="36">
          <cell r="C36" t="str">
            <v>Carl Miller</v>
          </cell>
          <cell r="D36" t="str">
            <v>M</v>
          </cell>
          <cell r="E36" t="str">
            <v>M55</v>
          </cell>
          <cell r="F36" t="str">
            <v>LCRC</v>
          </cell>
          <cell r="G36">
            <v>2.0729166666666667E-2</v>
          </cell>
          <cell r="H36">
            <v>4.0393518518518516E-2</v>
          </cell>
          <cell r="I36">
            <v>1.9756944444444445E-2</v>
          </cell>
          <cell r="J36">
            <v>8.5023148148148153E-2</v>
          </cell>
          <cell r="K36">
            <v>6.5393518518518517E-3</v>
          </cell>
          <cell r="L36">
            <v>0.17244212962962963</v>
          </cell>
          <cell r="M36">
            <v>0.17244212962962963</v>
          </cell>
        </row>
        <row r="37">
          <cell r="C37" t="str">
            <v>Paul Tucker</v>
          </cell>
          <cell r="D37" t="str">
            <v>M</v>
          </cell>
          <cell r="E37" t="str">
            <v>M40</v>
          </cell>
          <cell r="F37" t="str">
            <v>LCRC</v>
          </cell>
          <cell r="G37">
            <v>2.0659722222222222E-2</v>
          </cell>
          <cell r="H37">
            <v>4.0428240740740744E-2</v>
          </cell>
          <cell r="I37">
            <v>1.96875E-2</v>
          </cell>
          <cell r="J37">
            <v>8.6574074074074081E-2</v>
          </cell>
          <cell r="K37">
            <v>6.4351851851851861E-3</v>
          </cell>
          <cell r="L37">
            <v>0.17378472222222222</v>
          </cell>
          <cell r="M37">
            <v>0.17378472222222222</v>
          </cell>
        </row>
        <row r="38">
          <cell r="C38" t="str">
            <v>Jon Morgan</v>
          </cell>
          <cell r="D38" t="str">
            <v>M</v>
          </cell>
          <cell r="E38" t="str">
            <v>M55</v>
          </cell>
          <cell r="F38" t="str">
            <v>LCRC</v>
          </cell>
          <cell r="G38">
            <v>1.9710648148148147E-2</v>
          </cell>
          <cell r="H38">
            <v>4.0219907407407406E-2</v>
          </cell>
          <cell r="I38">
            <v>1.9953703703703706E-2</v>
          </cell>
          <cell r="J38">
            <v>8.819444444444445E-2</v>
          </cell>
          <cell r="K38">
            <v>6.2037037037037043E-3</v>
          </cell>
          <cell r="L38">
            <v>0.17428240740740741</v>
          </cell>
          <cell r="M38">
            <v>0.17428240740740741</v>
          </cell>
        </row>
        <row r="39">
          <cell r="C39" t="str">
            <v>Richie Sewell</v>
          </cell>
          <cell r="D39" t="str">
            <v>M</v>
          </cell>
          <cell r="E39" t="str">
            <v>M60</v>
          </cell>
          <cell r="F39" t="str">
            <v>LCRC</v>
          </cell>
          <cell r="G39">
            <v>2.0324074074074074E-2</v>
          </cell>
          <cell r="H39">
            <v>3.9791666666666663E-2</v>
          </cell>
          <cell r="I39">
            <v>1.8333333333333333E-2</v>
          </cell>
          <cell r="J39">
            <v>9.1145833333333329E-2</v>
          </cell>
          <cell r="K39">
            <v>5.5324074074074069E-3</v>
          </cell>
          <cell r="L39">
            <v>0.17512731481481481</v>
          </cell>
          <cell r="M39">
            <v>0.17512731481481481</v>
          </cell>
        </row>
        <row r="40">
          <cell r="C40" t="str">
            <v>Gary John</v>
          </cell>
          <cell r="D40" t="str">
            <v>M</v>
          </cell>
          <cell r="E40" t="str">
            <v>M65</v>
          </cell>
          <cell r="F40" t="str">
            <v>LCRC</v>
          </cell>
          <cell r="G40">
            <v>2.045138888888889E-2</v>
          </cell>
          <cell r="H40">
            <v>4.0601851851851854E-2</v>
          </cell>
          <cell r="I40">
            <v>1.8310185185185186E-2</v>
          </cell>
          <cell r="J40">
            <v>9.0844907407407416E-2</v>
          </cell>
          <cell r="K40">
            <v>5.5671296296296302E-3</v>
          </cell>
          <cell r="L40">
            <v>0.17577546296296298</v>
          </cell>
          <cell r="M40">
            <v>0.17577546296296298</v>
          </cell>
        </row>
        <row r="41">
          <cell r="C41" t="str">
            <v>Rachel Higginson</v>
          </cell>
          <cell r="D41" t="str">
            <v>F</v>
          </cell>
          <cell r="E41" t="str">
            <v>F40</v>
          </cell>
          <cell r="F41" t="str">
            <v>LCRC</v>
          </cell>
          <cell r="G41">
            <v>2.0659722222222222E-2</v>
          </cell>
          <cell r="H41">
            <v>4.0543981481481479E-2</v>
          </cell>
          <cell r="I41">
            <v>2.0486111111111111E-2</v>
          </cell>
          <cell r="J41">
            <v>8.773148148148148E-2</v>
          </cell>
          <cell r="K41">
            <v>6.6435185185185182E-3</v>
          </cell>
          <cell r="L41">
            <v>0.17606481481481481</v>
          </cell>
          <cell r="M41">
            <v>0.17606481481481481</v>
          </cell>
        </row>
        <row r="42">
          <cell r="C42" t="str">
            <v>Gabriella Delfino</v>
          </cell>
          <cell r="D42" t="str">
            <v>F</v>
          </cell>
          <cell r="E42" t="str">
            <v>M50</v>
          </cell>
          <cell r="F42" t="str">
            <v>LCRC</v>
          </cell>
          <cell r="G42">
            <v>2.0775462962962964E-2</v>
          </cell>
          <cell r="H42">
            <v>4.0474537037037038E-2</v>
          </cell>
          <cell r="I42">
            <v>2.0254629629629629E-2</v>
          </cell>
          <cell r="J42">
            <v>8.8067129629629634E-2</v>
          </cell>
          <cell r="K42">
            <v>6.5046296296296302E-3</v>
          </cell>
          <cell r="L42">
            <v>0.17607638888888891</v>
          </cell>
          <cell r="M42">
            <v>0.17607638888888891</v>
          </cell>
        </row>
        <row r="43">
          <cell r="C43" t="str">
            <v>Michelle Amblin</v>
          </cell>
          <cell r="D43" t="str">
            <v>F</v>
          </cell>
          <cell r="E43" t="str">
            <v>F40</v>
          </cell>
          <cell r="F43" t="str">
            <v>LCRC</v>
          </cell>
          <cell r="G43">
            <v>1.8553240740740742E-2</v>
          </cell>
          <cell r="H43">
            <v>3.8043981481481477E-2</v>
          </cell>
          <cell r="I43">
            <v>1.7754629629629631E-2</v>
          </cell>
          <cell r="J43">
            <v>9.4131944444444449E-2</v>
          </cell>
          <cell r="K43">
            <v>8.4375000000000006E-3</v>
          </cell>
          <cell r="L43">
            <v>0.17692129629629627</v>
          </cell>
          <cell r="M43">
            <v>0.17692129629629627</v>
          </cell>
        </row>
        <row r="44">
          <cell r="C44" t="str">
            <v>Firouz Mal</v>
          </cell>
          <cell r="D44" t="str">
            <v>M</v>
          </cell>
          <cell r="E44" t="str">
            <v>M60</v>
          </cell>
          <cell r="F44" t="str">
            <v>LCRC</v>
          </cell>
          <cell r="G44">
            <v>2.2719907407407411E-2</v>
          </cell>
          <cell r="H44">
            <v>4.0451388888888891E-2</v>
          </cell>
          <cell r="I44">
            <v>2.0312500000000001E-2</v>
          </cell>
          <cell r="J44">
            <v>9.2013888888888895E-2</v>
          </cell>
          <cell r="K44">
            <v>5.6018518518518518E-3</v>
          </cell>
          <cell r="L44">
            <v>0.18109953703703707</v>
          </cell>
          <cell r="M44">
            <v>0.18109953703703707</v>
          </cell>
        </row>
        <row r="45">
          <cell r="C45" t="str">
            <v>Andrew Sedgmond</v>
          </cell>
          <cell r="D45" t="str">
            <v>M</v>
          </cell>
          <cell r="E45" t="str">
            <v>M65</v>
          </cell>
          <cell r="F45">
            <v>0</v>
          </cell>
          <cell r="G45">
            <v>2.0613425925925927E-2</v>
          </cell>
          <cell r="H45">
            <v>4.1689814814814818E-2</v>
          </cell>
          <cell r="I45">
            <v>2.0625000000000001E-2</v>
          </cell>
          <cell r="J45">
            <v>9.2511574074074066E-2</v>
          </cell>
          <cell r="K45">
            <v>6.3888888888888884E-3</v>
          </cell>
          <cell r="L45">
            <v>0.18182870370370369</v>
          </cell>
          <cell r="M45">
            <v>0.18182870370370369</v>
          </cell>
        </row>
        <row r="46">
          <cell r="C46" t="str">
            <v>Zoe Jacobs</v>
          </cell>
          <cell r="D46" t="str">
            <v>F</v>
          </cell>
          <cell r="E46" t="str">
            <v>SW</v>
          </cell>
          <cell r="F46" t="str">
            <v>LCRC</v>
          </cell>
          <cell r="G46">
            <v>2.1817129629629631E-2</v>
          </cell>
          <cell r="H46">
            <v>4.5405092592592594E-2</v>
          </cell>
          <cell r="I46">
            <v>2.1747685185185186E-2</v>
          </cell>
          <cell r="J46">
            <v>8.851851851851851E-2</v>
          </cell>
          <cell r="K46">
            <v>4.9537037037037041E-3</v>
          </cell>
          <cell r="L46">
            <v>0.18244212962962963</v>
          </cell>
          <cell r="M46">
            <v>0.18244212962962963</v>
          </cell>
        </row>
        <row r="47">
          <cell r="C47" t="str">
            <v>Eve Gallop-Evans</v>
          </cell>
          <cell r="D47" t="str">
            <v>F</v>
          </cell>
          <cell r="E47" t="str">
            <v>M55</v>
          </cell>
          <cell r="F47" t="str">
            <v>LCRC</v>
          </cell>
          <cell r="G47">
            <v>2.146990740740741E-2</v>
          </cell>
          <cell r="H47">
            <v>4.4525462962962968E-2</v>
          </cell>
          <cell r="I47">
            <v>2.0752314814814814E-2</v>
          </cell>
          <cell r="J47">
            <v>9.5486111111111105E-2</v>
          </cell>
          <cell r="K47">
            <v>6.5277777777777782E-3</v>
          </cell>
          <cell r="L47">
            <v>0.1887615740740741</v>
          </cell>
          <cell r="M47">
            <v>0.18876157407407407</v>
          </cell>
        </row>
        <row r="48">
          <cell r="C48" t="str">
            <v>Sarah Lees</v>
          </cell>
          <cell r="D48" t="str">
            <v>F</v>
          </cell>
          <cell r="E48">
            <v>0</v>
          </cell>
          <cell r="F48" t="str">
            <v>P&amp;D</v>
          </cell>
          <cell r="G48">
            <v>2.0416666666666666E-2</v>
          </cell>
          <cell r="H48">
            <v>4.4444444444444446E-2</v>
          </cell>
          <cell r="I48">
            <v>3.125E-2</v>
          </cell>
          <cell r="J48">
            <v>8.819444444444445E-2</v>
          </cell>
          <cell r="K48">
            <v>6.5740740740740733E-3</v>
          </cell>
          <cell r="L48">
            <v>0.19087962962962962</v>
          </cell>
          <cell r="M48">
            <v>0.19087962962962962</v>
          </cell>
        </row>
        <row r="49">
          <cell r="C49" t="str">
            <v>Angharad M Price</v>
          </cell>
          <cell r="D49" t="str">
            <v>F</v>
          </cell>
          <cell r="E49" t="str">
            <v>F35</v>
          </cell>
          <cell r="F49" t="str">
            <v>LCRC</v>
          </cell>
          <cell r="G49">
            <v>2.1215277777777777E-2</v>
          </cell>
          <cell r="H49">
            <v>4.3182870370370365E-2</v>
          </cell>
          <cell r="I49">
            <v>2.4837962962962964E-2</v>
          </cell>
          <cell r="J49">
            <v>9.7175925925925929E-2</v>
          </cell>
          <cell r="K49">
            <v>7.0254629629629634E-3</v>
          </cell>
          <cell r="L49">
            <v>0.19343750000000001</v>
          </cell>
          <cell r="M49">
            <v>0.19343750000000001</v>
          </cell>
        </row>
        <row r="50">
          <cell r="C50" t="str">
            <v>Jenny Martin</v>
          </cell>
          <cell r="D50" t="str">
            <v>F</v>
          </cell>
          <cell r="E50" t="str">
            <v>F40</v>
          </cell>
          <cell r="F50" t="str">
            <v>LCRC</v>
          </cell>
          <cell r="G50">
            <v>2.1238425925925924E-2</v>
          </cell>
          <cell r="H50">
            <v>4.3229166666666673E-2</v>
          </cell>
          <cell r="I50">
            <v>2.0428240740740743E-2</v>
          </cell>
          <cell r="J50">
            <v>0.10056712962962962</v>
          </cell>
          <cell r="K50">
            <v>8.1365740740740738E-3</v>
          </cell>
          <cell r="L50">
            <v>0.19359953703703703</v>
          </cell>
          <cell r="M50">
            <v>0.19359953703703703</v>
          </cell>
        </row>
        <row r="51">
          <cell r="C51" t="str">
            <v>Amy Winter</v>
          </cell>
          <cell r="D51" t="str">
            <v>F</v>
          </cell>
          <cell r="E51" t="str">
            <v>SW</v>
          </cell>
          <cell r="F51" t="str">
            <v>LCRC</v>
          </cell>
          <cell r="G51">
            <v>2.2152777777777775E-2</v>
          </cell>
          <cell r="H51">
            <v>4.7939814814814817E-2</v>
          </cell>
          <cell r="I51">
            <v>2.2928240740740739E-2</v>
          </cell>
          <cell r="J51">
            <v>9.5277777777777781E-2</v>
          </cell>
          <cell r="K51">
            <v>5.8449074074074072E-3</v>
          </cell>
          <cell r="L51">
            <v>0.19414351851851852</v>
          </cell>
          <cell r="M51">
            <v>0.19414351851851852</v>
          </cell>
        </row>
        <row r="52">
          <cell r="C52" t="str">
            <v>Sian Taylor</v>
          </cell>
          <cell r="D52" t="str">
            <v>F</v>
          </cell>
          <cell r="E52" t="str">
            <v>F35</v>
          </cell>
          <cell r="F52" t="str">
            <v>LCRC</v>
          </cell>
          <cell r="G52">
            <v>2.207175925925926E-2</v>
          </cell>
          <cell r="H52">
            <v>4.7939814814814817E-2</v>
          </cell>
          <cell r="I52">
            <v>2.2928240740740739E-2</v>
          </cell>
          <cell r="J52">
            <v>9.5740740740740737E-2</v>
          </cell>
          <cell r="K52">
            <v>6.5393518518518517E-3</v>
          </cell>
          <cell r="L52">
            <v>0.19521990740740741</v>
          </cell>
          <cell r="M52">
            <v>0.19521990740740741</v>
          </cell>
        </row>
        <row r="53">
          <cell r="C53" t="str">
            <v>Peter Heath</v>
          </cell>
          <cell r="D53" t="str">
            <v>M</v>
          </cell>
          <cell r="E53" t="str">
            <v>SM</v>
          </cell>
          <cell r="F53" t="str">
            <v>LCRC</v>
          </cell>
          <cell r="G53">
            <v>2.1307870370370369E-2</v>
          </cell>
          <cell r="H53">
            <v>4.3622685185185188E-2</v>
          </cell>
          <cell r="I53">
            <v>2.0486111111111111E-2</v>
          </cell>
          <cell r="J53">
            <v>0.1025462962962963</v>
          </cell>
          <cell r="K53">
            <v>8.1365740740740738E-3</v>
          </cell>
          <cell r="L53">
            <v>0.19609953703703703</v>
          </cell>
          <cell r="M53">
            <v>0.19609953703703703</v>
          </cell>
        </row>
        <row r="54">
          <cell r="C54" t="str">
            <v>Clare Johnson</v>
          </cell>
          <cell r="D54" t="str">
            <v>F</v>
          </cell>
          <cell r="E54" t="str">
            <v>F75</v>
          </cell>
          <cell r="F54" t="str">
            <v>LCRC</v>
          </cell>
          <cell r="G54">
            <v>2.3310185185185187E-2</v>
          </cell>
          <cell r="H54">
            <v>4.8055555555555553E-2</v>
          </cell>
          <cell r="I54">
            <v>2.4097222222222225E-2</v>
          </cell>
          <cell r="J54">
            <v>9.9189814814814814E-2</v>
          </cell>
          <cell r="K54">
            <v>6.8865740740740736E-3</v>
          </cell>
          <cell r="L54">
            <v>0.20153935185185187</v>
          </cell>
          <cell r="M54">
            <v>0.20153935185185187</v>
          </cell>
        </row>
        <row r="55">
          <cell r="C55" t="str">
            <v>Julie Scholey</v>
          </cell>
          <cell r="D55" t="str">
            <v>F</v>
          </cell>
          <cell r="E55" t="str">
            <v>F60</v>
          </cell>
          <cell r="F55" t="str">
            <v>LCRC</v>
          </cell>
          <cell r="G55">
            <v>2.3310185185185187E-2</v>
          </cell>
          <cell r="H55">
            <v>4.8055555555555553E-2</v>
          </cell>
          <cell r="I55">
            <v>2.4097222222222225E-2</v>
          </cell>
          <cell r="J55">
            <v>9.9189814814814814E-2</v>
          </cell>
          <cell r="K55">
            <v>6.8865740740740736E-3</v>
          </cell>
          <cell r="L55">
            <v>0.20153935185185187</v>
          </cell>
          <cell r="M55">
            <v>0.20153935185185187</v>
          </cell>
        </row>
        <row r="56">
          <cell r="C56" t="str">
            <v>Ralph Davey</v>
          </cell>
          <cell r="D56" t="str">
            <v>M</v>
          </cell>
          <cell r="E56" t="str">
            <v>M75</v>
          </cell>
          <cell r="F56" t="str">
            <v>LCRC</v>
          </cell>
          <cell r="G56">
            <v>2.193287037037037E-2</v>
          </cell>
          <cell r="H56">
            <v>4.4097222222222225E-2</v>
          </cell>
          <cell r="I56">
            <v>2.5185185185185185E-2</v>
          </cell>
          <cell r="J56">
            <v>0.10678240740740741</v>
          </cell>
          <cell r="K56">
            <v>7.1874999999999994E-3</v>
          </cell>
          <cell r="L56">
            <v>0.20518518518518519</v>
          </cell>
          <cell r="M56">
            <v>0.20518518518518519</v>
          </cell>
        </row>
        <row r="57">
          <cell r="C57" t="str">
            <v>David McDonald</v>
          </cell>
          <cell r="D57" t="str">
            <v>M</v>
          </cell>
          <cell r="E57" t="str">
            <v>M50</v>
          </cell>
          <cell r="F57" t="str">
            <v>LCRC</v>
          </cell>
          <cell r="G57">
            <v>1.9189814814814816E-2</v>
          </cell>
          <cell r="H57">
            <v>4.3194444444444445E-2</v>
          </cell>
          <cell r="I57">
            <v>2.2291666666666668E-2</v>
          </cell>
          <cell r="J57">
            <v>0.11644675925925925</v>
          </cell>
          <cell r="K57">
            <v>6.5624999999999998E-3</v>
          </cell>
          <cell r="L57">
            <v>0.20768518518518517</v>
          </cell>
          <cell r="M57">
            <v>0.20768518518518517</v>
          </cell>
        </row>
        <row r="58">
          <cell r="C58" t="str">
            <v>Claire Bell</v>
          </cell>
          <cell r="D58" t="str">
            <v>F</v>
          </cell>
          <cell r="E58" t="str">
            <v>F55</v>
          </cell>
          <cell r="F58" t="str">
            <v>LCRC</v>
          </cell>
          <cell r="G58">
            <v>2.1712962962962962E-2</v>
          </cell>
          <cell r="H58">
            <v>4.7812500000000001E-2</v>
          </cell>
          <cell r="I58">
            <v>2.1180555555555553E-2</v>
          </cell>
          <cell r="J58">
            <v>0.11564814814814815</v>
          </cell>
          <cell r="K58">
            <v>7.0717592592592594E-3</v>
          </cell>
          <cell r="L58">
            <v>0.21342592592592594</v>
          </cell>
          <cell r="M58">
            <v>0.21342592592592594</v>
          </cell>
        </row>
        <row r="59">
          <cell r="C59" t="str">
            <v>Geoff Wright</v>
          </cell>
          <cell r="D59" t="str">
            <v>M</v>
          </cell>
          <cell r="E59" t="str">
            <v>M70</v>
          </cell>
          <cell r="F59" t="str">
            <v>LCRC</v>
          </cell>
          <cell r="G59">
            <v>2.1886574074074072E-2</v>
          </cell>
          <cell r="H59">
            <v>4.9340277777777775E-2</v>
          </cell>
          <cell r="I59">
            <v>2.2534722222222223E-2</v>
          </cell>
          <cell r="J59">
            <v>0.12291666666666667</v>
          </cell>
          <cell r="K59">
            <v>7.5694444444444446E-3</v>
          </cell>
          <cell r="L59">
            <v>0.22424768518518517</v>
          </cell>
          <cell r="M59">
            <v>0.22424768518518517</v>
          </cell>
        </row>
        <row r="60">
          <cell r="C60" t="str">
            <v>Sandra Caveney</v>
          </cell>
          <cell r="D60" t="str">
            <v>F</v>
          </cell>
          <cell r="E60" t="str">
            <v>F55</v>
          </cell>
          <cell r="F60" t="str">
            <v>LCRC</v>
          </cell>
          <cell r="G60">
            <v>2.3668981481481485E-2</v>
          </cell>
          <cell r="H60">
            <v>4.9363425925925929E-2</v>
          </cell>
          <cell r="I60">
            <v>2.4652777777777777E-2</v>
          </cell>
          <cell r="J60">
            <v>0.11950231481481481</v>
          </cell>
          <cell r="K60">
            <v>8.6689814814814806E-3</v>
          </cell>
          <cell r="L60">
            <v>0.22585648148148146</v>
          </cell>
          <cell r="M60">
            <v>0.22585648148148146</v>
          </cell>
        </row>
        <row r="61">
          <cell r="C61" t="str">
            <v>Helen Hubback</v>
          </cell>
          <cell r="D61" t="str">
            <v>F</v>
          </cell>
          <cell r="E61" t="str">
            <v>F45</v>
          </cell>
          <cell r="F61" t="str">
            <v>LCRC</v>
          </cell>
          <cell r="G61">
            <v>2.3391203703703702E-2</v>
          </cell>
          <cell r="H61">
            <v>4.9363425925925929E-2</v>
          </cell>
          <cell r="I61">
            <v>2.8645833333333332E-2</v>
          </cell>
          <cell r="J61">
            <v>0.11873842592592593</v>
          </cell>
          <cell r="K61">
            <v>7.5578703703703702E-3</v>
          </cell>
          <cell r="L61">
            <v>0.22769675925925925</v>
          </cell>
          <cell r="M61">
            <v>0.22769675925925925</v>
          </cell>
        </row>
        <row r="62">
          <cell r="C62" t="str">
            <v>Claire George</v>
          </cell>
          <cell r="D62" t="str">
            <v>F</v>
          </cell>
          <cell r="E62" t="str">
            <v>F45</v>
          </cell>
          <cell r="F62" t="str">
            <v>LCRC</v>
          </cell>
          <cell r="G62">
            <v>2.494212962962963E-2</v>
          </cell>
          <cell r="H62">
            <v>5.7986111111111106E-2</v>
          </cell>
          <cell r="I62">
            <v>2.3923611111111114E-2</v>
          </cell>
          <cell r="J62">
            <v>0.11461805555555556</v>
          </cell>
          <cell r="K62">
            <v>7.4421296296296293E-3</v>
          </cell>
          <cell r="L62">
            <v>0.22891203703703702</v>
          </cell>
          <cell r="M62">
            <v>0.22891203703703702</v>
          </cell>
        </row>
        <row r="63">
          <cell r="C63" t="str">
            <v>Jon Martin</v>
          </cell>
          <cell r="D63" t="str">
            <v>M</v>
          </cell>
          <cell r="E63" t="str">
            <v>M40</v>
          </cell>
          <cell r="F63" t="str">
            <v>LCRC</v>
          </cell>
          <cell r="G63">
            <v>2.269675925925926E-2</v>
          </cell>
          <cell r="H63">
            <v>4.9340277777777775E-2</v>
          </cell>
          <cell r="I63">
            <v>3.184027777777778E-2</v>
          </cell>
          <cell r="J63">
            <v>0.12104166666666666</v>
          </cell>
          <cell r="K63">
            <v>6.6898148148148142E-3</v>
          </cell>
          <cell r="L63">
            <v>0.2316087962962963</v>
          </cell>
          <cell r="M63">
            <v>0.2316087962962963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Susie Bowes</v>
          </cell>
          <cell r="D65" t="str">
            <v>F</v>
          </cell>
          <cell r="E65" t="str">
            <v>F40</v>
          </cell>
          <cell r="F65" t="str">
            <v>LCRC</v>
          </cell>
          <cell r="G65">
            <v>1.5127314814814816E-2</v>
          </cell>
          <cell r="H65">
            <v>3.1493055555555559E-2</v>
          </cell>
          <cell r="I65">
            <v>1.4571759259259258E-2</v>
          </cell>
          <cell r="J65">
            <v>6.9050925925925918E-2</v>
          </cell>
          <cell r="K65">
            <v>5.0000000000000001E-3</v>
          </cell>
          <cell r="L65">
            <v>0.13524305555555555</v>
          </cell>
          <cell r="M65">
            <v>0.13524305555555555</v>
          </cell>
        </row>
        <row r="66">
          <cell r="C66" t="str">
            <v>Rachael Hooper</v>
          </cell>
          <cell r="D66" t="str">
            <v>F</v>
          </cell>
          <cell r="E66" t="str">
            <v>F50</v>
          </cell>
          <cell r="F66" t="str">
            <v>LCRC</v>
          </cell>
          <cell r="G66">
            <v>2.0162037037037037E-2</v>
          </cell>
          <cell r="H66">
            <v>4.0740740740740737E-2</v>
          </cell>
          <cell r="I66">
            <v>1.9490740740740743E-2</v>
          </cell>
          <cell r="J66">
            <v>9.1562499999999991E-2</v>
          </cell>
          <cell r="K66">
            <v>6.7592592592592591E-3</v>
          </cell>
          <cell r="L66">
            <v>0.17871527777777776</v>
          </cell>
          <cell r="M66">
            <v>0.17871527777777776</v>
          </cell>
        </row>
        <row r="67">
          <cell r="C67" t="str">
            <v>Julie Broughton</v>
          </cell>
          <cell r="D67" t="str">
            <v>F</v>
          </cell>
          <cell r="E67" t="str">
            <v>F50</v>
          </cell>
          <cell r="F67" t="str">
            <v>P&amp;D</v>
          </cell>
          <cell r="G67">
            <v>2.028935185185185E-2</v>
          </cell>
          <cell r="H67">
            <v>3.8981481481481485E-2</v>
          </cell>
          <cell r="I67">
            <v>1.9189814814814816E-2</v>
          </cell>
          <cell r="J67">
            <v>9.7870370370370371E-2</v>
          </cell>
          <cell r="K67">
            <v>6.076388888888889E-3</v>
          </cell>
          <cell r="L67">
            <v>0.18240740740740743</v>
          </cell>
          <cell r="M67">
            <v>0.18240740740740741</v>
          </cell>
        </row>
        <row r="68">
          <cell r="C68" t="str">
            <v>Kelly Crofts</v>
          </cell>
          <cell r="D68" t="str">
            <v>F</v>
          </cell>
          <cell r="E68" t="str">
            <v>M40</v>
          </cell>
          <cell r="F68" t="str">
            <v>LCRC</v>
          </cell>
          <cell r="G68">
            <v>2.1724537037037039E-2</v>
          </cell>
          <cell r="H68">
            <v>4.4710648148148152E-2</v>
          </cell>
          <cell r="I68">
            <v>2.0381944444444446E-2</v>
          </cell>
          <cell r="J68">
            <v>0.10030092592592593</v>
          </cell>
          <cell r="K68">
            <v>6.5856481481481469E-3</v>
          </cell>
          <cell r="L68">
            <v>0.19370370370370374</v>
          </cell>
          <cell r="M68">
            <v>0.19370370370370374</v>
          </cell>
        </row>
        <row r="69">
          <cell r="C69" t="str">
            <v>Mandy Barrington</v>
          </cell>
          <cell r="D69" t="str">
            <v>F</v>
          </cell>
          <cell r="E69">
            <v>0</v>
          </cell>
          <cell r="F69" t="str">
            <v>P&amp;D</v>
          </cell>
          <cell r="G69">
            <v>2.3553240740740739E-2</v>
          </cell>
          <cell r="H69">
            <v>4.746527777777778E-2</v>
          </cell>
          <cell r="I69">
            <v>2.1319444444444443E-2</v>
          </cell>
          <cell r="J69">
            <v>0.1021875</v>
          </cell>
          <cell r="K69">
            <v>6.6435185185185182E-3</v>
          </cell>
          <cell r="L69">
            <v>0.20116898148148146</v>
          </cell>
          <cell r="M69">
            <v>0.20116898148148149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C71" t="str">
            <v>Oliver Holmes (Buggy)</v>
          </cell>
          <cell r="D71" t="str">
            <v>M</v>
          </cell>
          <cell r="E71">
            <v>0</v>
          </cell>
          <cell r="F71">
            <v>0</v>
          </cell>
          <cell r="G71">
            <v>1.6666666666666666E-2</v>
          </cell>
          <cell r="H71">
            <v>3.4722222222222224E-2</v>
          </cell>
          <cell r="I71">
            <v>0</v>
          </cell>
          <cell r="J71">
            <v>8.3333333333333329E-2</v>
          </cell>
          <cell r="K71">
            <v>5.0462962962962961E-3</v>
          </cell>
          <cell r="L71">
            <v>0</v>
          </cell>
          <cell r="M71">
            <v>0.13976851851851851</v>
          </cell>
        </row>
        <row r="72">
          <cell r="C72" t="str">
            <v>Sarah McCarthy</v>
          </cell>
          <cell r="D72" t="str">
            <v>F</v>
          </cell>
          <cell r="E72" t="str">
            <v>F45</v>
          </cell>
          <cell r="F72" t="str">
            <v>LCRC</v>
          </cell>
          <cell r="G72">
            <v>1.7060185185185185E-2</v>
          </cell>
          <cell r="H72">
            <v>3.4999999999999996E-2</v>
          </cell>
          <cell r="I72">
            <v>1.7557870370370373E-2</v>
          </cell>
          <cell r="J72">
            <v>0</v>
          </cell>
          <cell r="K72">
            <v>4.9652777777777777E-3</v>
          </cell>
          <cell r="L72">
            <v>0</v>
          </cell>
          <cell r="M72">
            <v>7.4583333333333335E-2</v>
          </cell>
        </row>
        <row r="73">
          <cell r="C73" t="str">
            <v>Karen Chadwell</v>
          </cell>
          <cell r="D73" t="str">
            <v>F</v>
          </cell>
          <cell r="E73" t="str">
            <v>M50</v>
          </cell>
          <cell r="F73" t="str">
            <v>LCRC</v>
          </cell>
          <cell r="G73">
            <v>2.298611111111111E-2</v>
          </cell>
          <cell r="H73">
            <v>4.7164351851851853E-2</v>
          </cell>
          <cell r="I73">
            <v>2.210648148148148E-2</v>
          </cell>
          <cell r="J73">
            <v>0</v>
          </cell>
          <cell r="K73">
            <v>6.7476851851851856E-3</v>
          </cell>
          <cell r="L73">
            <v>0</v>
          </cell>
          <cell r="M73">
            <v>9.9004629629629623E-2</v>
          </cell>
        </row>
        <row r="74">
          <cell r="C74" t="str">
            <v>Lolly Evans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9.5000000000000015E-2</v>
          </cell>
          <cell r="K74">
            <v>0</v>
          </cell>
          <cell r="L74">
            <v>0</v>
          </cell>
          <cell r="M74">
            <v>9.5000000000000015E-2</v>
          </cell>
        </row>
        <row r="75">
          <cell r="C75" t="str">
            <v>Jozie Postles</v>
          </cell>
          <cell r="D75">
            <v>0</v>
          </cell>
          <cell r="E75">
            <v>0</v>
          </cell>
          <cell r="F75">
            <v>0</v>
          </cell>
          <cell r="G75">
            <v>2.0682870370370372E-2</v>
          </cell>
          <cell r="H75">
            <v>4.594907407407408E-2</v>
          </cell>
          <cell r="I75">
            <v>2.1365740740740741E-2</v>
          </cell>
          <cell r="J75">
            <v>0</v>
          </cell>
          <cell r="K75">
            <v>0</v>
          </cell>
          <cell r="L75">
            <v>0</v>
          </cell>
          <cell r="M75">
            <v>8.7997685185185193E-2</v>
          </cell>
        </row>
        <row r="76">
          <cell r="C76" t="str">
            <v>Hannah Hopes</v>
          </cell>
          <cell r="D76" t="str">
            <v>F</v>
          </cell>
          <cell r="E76" t="str">
            <v>F35</v>
          </cell>
          <cell r="F76" t="str">
            <v>LCRC</v>
          </cell>
          <cell r="G76">
            <v>1.9756944444444445E-2</v>
          </cell>
          <cell r="H76">
            <v>5.1064814814814813E-2</v>
          </cell>
          <cell r="I76">
            <v>2.2754629629629628E-2</v>
          </cell>
          <cell r="J76">
            <v>0</v>
          </cell>
          <cell r="K76">
            <v>0</v>
          </cell>
          <cell r="L76">
            <v>0</v>
          </cell>
          <cell r="M76">
            <v>9.357638888888889E-2</v>
          </cell>
        </row>
        <row r="77">
          <cell r="C77" t="str">
            <v>Kirsty McGowan</v>
          </cell>
          <cell r="D77" t="str">
            <v>F</v>
          </cell>
          <cell r="E77" t="str">
            <v>SW</v>
          </cell>
          <cell r="F77" t="str">
            <v>LCRC</v>
          </cell>
          <cell r="G77">
            <v>2.8715277777777781E-2</v>
          </cell>
          <cell r="H77">
            <v>5.9004629629629629E-2</v>
          </cell>
          <cell r="I77">
            <v>2.6157407407407407E-2</v>
          </cell>
          <cell r="J77">
            <v>0</v>
          </cell>
          <cell r="K77">
            <v>0</v>
          </cell>
          <cell r="L77">
            <v>0</v>
          </cell>
          <cell r="M77">
            <v>0.11387731481481482</v>
          </cell>
        </row>
        <row r="78">
          <cell r="C78" t="str">
            <v>Julia Davis</v>
          </cell>
          <cell r="D78">
            <v>0</v>
          </cell>
          <cell r="E78">
            <v>0</v>
          </cell>
          <cell r="F78">
            <v>0</v>
          </cell>
          <cell r="G78">
            <v>2.1527777777777781E-2</v>
          </cell>
          <cell r="H78">
            <v>5.0694444444444452E-2</v>
          </cell>
          <cell r="I78">
            <v>0</v>
          </cell>
          <cell r="J78">
            <v>0</v>
          </cell>
          <cell r="K78">
            <v>6.6435185185185182E-3</v>
          </cell>
          <cell r="L78">
            <v>0</v>
          </cell>
          <cell r="M78">
            <v>7.886574074074075E-2</v>
          </cell>
        </row>
        <row r="79">
          <cell r="C79" t="str">
            <v>Liz Randall</v>
          </cell>
          <cell r="D79" t="str">
            <v>F</v>
          </cell>
          <cell r="E79" t="str">
            <v>F35</v>
          </cell>
          <cell r="F79" t="str">
            <v>LCRC</v>
          </cell>
          <cell r="G79">
            <v>2.2997685185185187E-2</v>
          </cell>
          <cell r="H79">
            <v>5.1249999999999997E-2</v>
          </cell>
          <cell r="I79">
            <v>0</v>
          </cell>
          <cell r="J79">
            <v>0</v>
          </cell>
          <cell r="K79">
            <v>8.7152777777777784E-3</v>
          </cell>
          <cell r="L79">
            <v>0</v>
          </cell>
          <cell r="M79">
            <v>8.2962962962962961E-2</v>
          </cell>
        </row>
        <row r="80">
          <cell r="C80" t="str">
            <v>Claire Bruce</v>
          </cell>
          <cell r="D80">
            <v>0</v>
          </cell>
          <cell r="E80">
            <v>0</v>
          </cell>
          <cell r="F80">
            <v>0</v>
          </cell>
          <cell r="G80">
            <v>1.6481481481481482E-2</v>
          </cell>
          <cell r="H80">
            <v>0</v>
          </cell>
          <cell r="I80">
            <v>1.5011574074074075E-2</v>
          </cell>
          <cell r="J80">
            <v>0</v>
          </cell>
          <cell r="K80">
            <v>4.3981481481481484E-3</v>
          </cell>
          <cell r="L80">
            <v>0</v>
          </cell>
          <cell r="M80">
            <v>3.589120370370371E-2</v>
          </cell>
        </row>
        <row r="81">
          <cell r="C81" t="str">
            <v>Matt Govier</v>
          </cell>
          <cell r="D81" t="str">
            <v>M</v>
          </cell>
          <cell r="E81" t="str">
            <v>M45</v>
          </cell>
          <cell r="F81" t="str">
            <v>LCRC</v>
          </cell>
          <cell r="G81">
            <v>0</v>
          </cell>
          <cell r="H81">
            <v>0</v>
          </cell>
          <cell r="I81">
            <v>0</v>
          </cell>
          <cell r="J81">
            <v>6.6469907407407408E-2</v>
          </cell>
          <cell r="K81">
            <v>4.3055555555555555E-3</v>
          </cell>
          <cell r="L81">
            <v>0</v>
          </cell>
          <cell r="M81">
            <v>7.0775462962962971E-2</v>
          </cell>
        </row>
        <row r="82">
          <cell r="C82" t="str">
            <v>Stuart Crees</v>
          </cell>
          <cell r="D82" t="str">
            <v>M</v>
          </cell>
          <cell r="E82" t="str">
            <v>M45</v>
          </cell>
          <cell r="F82" t="str">
            <v>LCRC</v>
          </cell>
          <cell r="G82">
            <v>1.4004629629629631E-2</v>
          </cell>
          <cell r="H82">
            <v>2.7962962962962964E-2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4.1967592592592598E-2</v>
          </cell>
        </row>
        <row r="83">
          <cell r="C83" t="str">
            <v>Helen Robertson</v>
          </cell>
          <cell r="D83">
            <v>0</v>
          </cell>
          <cell r="E83">
            <v>0</v>
          </cell>
          <cell r="F83">
            <v>0</v>
          </cell>
          <cell r="G83">
            <v>2.1828703703703701E-2</v>
          </cell>
          <cell r="H83">
            <v>4.5729166666666661E-2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6.7557870370370365E-2</v>
          </cell>
        </row>
        <row r="84">
          <cell r="C84" t="str">
            <v>Hannah Miles</v>
          </cell>
          <cell r="D84">
            <v>0</v>
          </cell>
          <cell r="E84">
            <v>0</v>
          </cell>
          <cell r="F84">
            <v>0</v>
          </cell>
          <cell r="G84">
            <v>2.3032407407407404E-2</v>
          </cell>
          <cell r="H84">
            <v>4.5624999999999999E-2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6.8657407407407403E-2</v>
          </cell>
        </row>
        <row r="85">
          <cell r="C85" t="str">
            <v>Julie Lewis</v>
          </cell>
          <cell r="D85" t="str">
            <v>F</v>
          </cell>
          <cell r="E85">
            <v>0</v>
          </cell>
          <cell r="F85" t="str">
            <v>LCRC</v>
          </cell>
          <cell r="G85">
            <v>0</v>
          </cell>
          <cell r="H85">
            <v>4.027777777777778E-2</v>
          </cell>
          <cell r="I85">
            <v>0</v>
          </cell>
          <cell r="J85">
            <v>0</v>
          </cell>
          <cell r="K85">
            <v>5.8680555555555543E-3</v>
          </cell>
          <cell r="L85">
            <v>0</v>
          </cell>
          <cell r="M85">
            <v>4.6145833333333337E-2</v>
          </cell>
        </row>
        <row r="86">
          <cell r="C86" t="str">
            <v>Sam Portelli</v>
          </cell>
          <cell r="D86">
            <v>0</v>
          </cell>
          <cell r="E86">
            <v>0</v>
          </cell>
          <cell r="F86">
            <v>0</v>
          </cell>
          <cell r="G86">
            <v>2.2719907407407411E-2</v>
          </cell>
          <cell r="H86">
            <v>0</v>
          </cell>
          <cell r="I86">
            <v>0</v>
          </cell>
          <cell r="J86">
            <v>0</v>
          </cell>
          <cell r="K86">
            <v>5.5787037037037038E-3</v>
          </cell>
          <cell r="L86">
            <v>0</v>
          </cell>
          <cell r="M86">
            <v>2.8298611111111115E-2</v>
          </cell>
        </row>
        <row r="87">
          <cell r="C87" t="str">
            <v>Matthew Sewell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3.9953703703703707E-2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3.9953703703703707E-2</v>
          </cell>
        </row>
        <row r="88">
          <cell r="C88" t="str">
            <v>Kathryn Purcell</v>
          </cell>
          <cell r="D88" t="str">
            <v>F</v>
          </cell>
          <cell r="E88">
            <v>0</v>
          </cell>
          <cell r="F88">
            <v>0</v>
          </cell>
          <cell r="G88">
            <v>0</v>
          </cell>
          <cell r="H88">
            <v>4.2847222222222224E-2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4.2847222222222224E-2</v>
          </cell>
        </row>
        <row r="89">
          <cell r="C89" t="str">
            <v>Abyd Aziz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4.746527777777778E-2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4.746527777777778E-2</v>
          </cell>
        </row>
        <row r="90">
          <cell r="C90" t="str">
            <v>Neema Mal</v>
          </cell>
          <cell r="D90">
            <v>0</v>
          </cell>
          <cell r="E90">
            <v>0</v>
          </cell>
          <cell r="F90">
            <v>0</v>
          </cell>
          <cell r="G90">
            <v>1.3877314814814815E-2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1.3877314814814815E-2</v>
          </cell>
        </row>
        <row r="91">
          <cell r="C91" t="str">
            <v>Duncan McLauchlan</v>
          </cell>
          <cell r="D91" t="str">
            <v>M</v>
          </cell>
          <cell r="E91" t="str">
            <v>SM</v>
          </cell>
          <cell r="F91" t="str">
            <v>LCRC</v>
          </cell>
          <cell r="G91">
            <v>1.2465277777777777E-2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1.2465277777777777E-2</v>
          </cell>
        </row>
        <row r="92">
          <cell r="C92" t="str">
            <v>Graham Webster</v>
          </cell>
          <cell r="D92" t="str">
            <v>M</v>
          </cell>
          <cell r="E92" t="str">
            <v>M60</v>
          </cell>
          <cell r="F92" t="str">
            <v>LCRC</v>
          </cell>
          <cell r="G92">
            <v>1.5625E-2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1.5625E-2</v>
          </cell>
        </row>
        <row r="93">
          <cell r="C93" t="str">
            <v>Andrea Webster</v>
          </cell>
          <cell r="D93" t="str">
            <v>F</v>
          </cell>
          <cell r="E93" t="str">
            <v>F60</v>
          </cell>
          <cell r="F93" t="str">
            <v>LCRC</v>
          </cell>
          <cell r="G93">
            <v>1.6759259259259258E-2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1.6759259259259258E-2</v>
          </cell>
        </row>
        <row r="94">
          <cell r="C94" t="str">
            <v>Nader Mal</v>
          </cell>
          <cell r="D94">
            <v>0</v>
          </cell>
          <cell r="E94">
            <v>0</v>
          </cell>
          <cell r="F94">
            <v>0</v>
          </cell>
          <cell r="G94">
            <v>2.0335648148148148E-2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2.0335648148148148E-2</v>
          </cell>
        </row>
        <row r="95">
          <cell r="C95" t="str">
            <v>Sarah Meah</v>
          </cell>
          <cell r="D95">
            <v>0</v>
          </cell>
          <cell r="E95">
            <v>0</v>
          </cell>
          <cell r="F95">
            <v>0</v>
          </cell>
          <cell r="G95">
            <v>4.2685185185185187E-2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4.2685185185185187E-2</v>
          </cell>
        </row>
        <row r="96">
          <cell r="C96" t="str">
            <v>Jack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5.5787037037037038E-3</v>
          </cell>
          <cell r="L96">
            <v>0</v>
          </cell>
          <cell r="M96">
            <v>5.5787037037037038E-3</v>
          </cell>
        </row>
        <row r="97">
          <cell r="C97" t="str">
            <v>Joseph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5.5787037037037038E-3</v>
          </cell>
          <cell r="L97">
            <v>0</v>
          </cell>
          <cell r="M97">
            <v>5.5787037037037038E-3</v>
          </cell>
        </row>
        <row r="98">
          <cell r="C98" t="str">
            <v xml:space="preserve">Lucia 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6.7708333333333336E-3</v>
          </cell>
          <cell r="L98">
            <v>0</v>
          </cell>
          <cell r="M98">
            <v>6.7708333333333336E-3</v>
          </cell>
        </row>
        <row r="99">
          <cell r="C99" t="str">
            <v xml:space="preserve">Suzanna 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6.9097222222222225E-3</v>
          </cell>
          <cell r="L99">
            <v>0</v>
          </cell>
          <cell r="M99">
            <v>6.9097222222222225E-3</v>
          </cell>
        </row>
        <row r="100">
          <cell r="C100" t="str">
            <v>Jan Sewell</v>
          </cell>
          <cell r="D100" t="str">
            <v>F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1.2442129629629629E-2</v>
          </cell>
          <cell r="L100">
            <v>0</v>
          </cell>
          <cell r="M100">
            <v>1.2442129629629629E-2</v>
          </cell>
        </row>
        <row r="101">
          <cell r="C101" t="str">
            <v>Lynis Mal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1.5821759259259261E-2</v>
          </cell>
          <cell r="L101">
            <v>0</v>
          </cell>
          <cell r="M101">
            <v>1.5821759259259261E-2</v>
          </cell>
        </row>
        <row r="102">
          <cell r="C102" t="str">
            <v>Richard Brewer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1.5821759259259261E-2</v>
          </cell>
          <cell r="L102">
            <v>0</v>
          </cell>
          <cell r="M102">
            <v>1.5821759259259261E-2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 t="str">
            <v>Other Participants</v>
          </cell>
        </row>
        <row r="107">
          <cell r="C107" t="str">
            <v>Abyd Aziz</v>
          </cell>
        </row>
        <row r="108">
          <cell r="C108" t="str">
            <v>Alan Mann</v>
          </cell>
        </row>
        <row r="109">
          <cell r="C109" t="str">
            <v>Beccy Nuttall</v>
          </cell>
        </row>
        <row r="110">
          <cell r="C110" t="str">
            <v>Brian Jones</v>
          </cell>
        </row>
        <row r="111">
          <cell r="C111" t="str">
            <v>Clair Charalambous</v>
          </cell>
        </row>
        <row r="112">
          <cell r="C112" t="str">
            <v>Daniel Luffman</v>
          </cell>
        </row>
        <row r="113">
          <cell r="C113" t="str">
            <v>Donna Portelli</v>
          </cell>
        </row>
        <row r="114">
          <cell r="C114" t="str">
            <v>Firouz Mal (2)</v>
          </cell>
        </row>
        <row r="115">
          <cell r="C115" t="str">
            <v>Gerry Crispie</v>
          </cell>
        </row>
        <row r="116">
          <cell r="C116" t="str">
            <v>Gethin Parker</v>
          </cell>
        </row>
        <row r="117">
          <cell r="C117" t="str">
            <v>Hannah Miles</v>
          </cell>
        </row>
        <row r="118">
          <cell r="C118" t="str">
            <v>Helen Robertson</v>
          </cell>
        </row>
        <row r="119">
          <cell r="C119" t="str">
            <v>Jan Sewell (2)</v>
          </cell>
        </row>
        <row r="120">
          <cell r="C120" t="str">
            <v>Joe</v>
          </cell>
        </row>
        <row r="121">
          <cell r="C121" t="str">
            <v>Joe (Libby)</v>
          </cell>
        </row>
        <row r="122">
          <cell r="C122" t="str">
            <v>John Griffin</v>
          </cell>
        </row>
        <row r="123">
          <cell r="C123" t="str">
            <v>John Payne</v>
          </cell>
        </row>
        <row r="124">
          <cell r="C124" t="str">
            <v>Jozie Postles</v>
          </cell>
        </row>
        <row r="125">
          <cell r="C125" t="str">
            <v>Julia Davis</v>
          </cell>
        </row>
        <row r="126">
          <cell r="C126" t="str">
            <v>Laura Coombes</v>
          </cell>
        </row>
        <row r="127">
          <cell r="C127" t="str">
            <v>Lolly Evans</v>
          </cell>
        </row>
        <row r="128">
          <cell r="C128" t="str">
            <v xml:space="preserve">Luca </v>
          </cell>
        </row>
        <row r="129">
          <cell r="C129" t="str">
            <v xml:space="preserve">Lucia </v>
          </cell>
        </row>
        <row r="130">
          <cell r="C130" t="str">
            <v>Lynis Mal</v>
          </cell>
        </row>
        <row r="131">
          <cell r="C131" t="str">
            <v xml:space="preserve">Martino </v>
          </cell>
        </row>
        <row r="132">
          <cell r="C132" t="str">
            <v>Matt Pryor</v>
          </cell>
        </row>
        <row r="133">
          <cell r="C133" t="str">
            <v>Matthew Sewell</v>
          </cell>
        </row>
        <row r="134">
          <cell r="C134" t="str">
            <v>Nader Mal</v>
          </cell>
        </row>
        <row r="135">
          <cell r="C135" t="str">
            <v>Neema Mal</v>
          </cell>
        </row>
        <row r="136">
          <cell r="C136" t="str">
            <v>Phil Hambleton</v>
          </cell>
        </row>
        <row r="137">
          <cell r="C137" t="str">
            <v xml:space="preserve">Rioch </v>
          </cell>
        </row>
        <row r="138">
          <cell r="C138" t="str">
            <v>Rob Sage</v>
          </cell>
        </row>
        <row r="139">
          <cell r="C139" t="str">
            <v>Sam Portelli</v>
          </cell>
        </row>
        <row r="140">
          <cell r="C140" t="str">
            <v>Sarah Meah</v>
          </cell>
        </row>
        <row r="141">
          <cell r="C141" t="str">
            <v>Steve Preddy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B5" t="str">
            <v>Abyd Aziz</v>
          </cell>
        </row>
        <row r="6">
          <cell r="B6" t="str">
            <v>Alan Mann</v>
          </cell>
        </row>
        <row r="7">
          <cell r="B7" t="str">
            <v>Alan Mason</v>
          </cell>
        </row>
        <row r="8">
          <cell r="B8" t="str">
            <v>Amy Griffiths</v>
          </cell>
        </row>
        <row r="9">
          <cell r="B9" t="str">
            <v>Amy Winter</v>
          </cell>
        </row>
        <row r="10">
          <cell r="B10" t="str">
            <v>Andy Blair</v>
          </cell>
        </row>
        <row r="11">
          <cell r="B11" t="str">
            <v>Andrew Sedgmond</v>
          </cell>
        </row>
        <row r="12">
          <cell r="B12" t="str">
            <v>Angharad M Price</v>
          </cell>
        </row>
        <row r="13">
          <cell r="B13" t="str">
            <v>Beccy Nuttall</v>
          </cell>
        </row>
        <row r="14">
          <cell r="B14" t="str">
            <v>Ben Hooper</v>
          </cell>
        </row>
        <row r="15">
          <cell r="B15" t="str">
            <v>Ben Kennedy</v>
          </cell>
        </row>
        <row r="16">
          <cell r="B16" t="str">
            <v>Brian Jones</v>
          </cell>
        </row>
        <row r="17">
          <cell r="B17" t="str">
            <v>Carl Miller</v>
          </cell>
        </row>
        <row r="18">
          <cell r="B18" t="str">
            <v>Carole Goddard</v>
          </cell>
        </row>
        <row r="19">
          <cell r="B19" t="str">
            <v>Clair Charalambous</v>
          </cell>
        </row>
        <row r="20">
          <cell r="B20" t="str">
            <v>Claire Bell</v>
          </cell>
        </row>
        <row r="21">
          <cell r="B21" t="str">
            <v>Claire Bruce</v>
          </cell>
        </row>
        <row r="22">
          <cell r="B22" t="str">
            <v>Claire George</v>
          </cell>
        </row>
        <row r="23">
          <cell r="B23" t="str">
            <v>Claire Jarrom</v>
          </cell>
        </row>
        <row r="24">
          <cell r="B24" t="str">
            <v>Clare Johnson</v>
          </cell>
        </row>
        <row r="25">
          <cell r="B25" t="str">
            <v>Daniel Luffman</v>
          </cell>
        </row>
        <row r="26">
          <cell r="B26" t="str">
            <v>David George</v>
          </cell>
        </row>
        <row r="27">
          <cell r="B27" t="str">
            <v>Dave Coles</v>
          </cell>
        </row>
        <row r="28">
          <cell r="B28" t="str">
            <v>David McDonald</v>
          </cell>
        </row>
        <row r="29">
          <cell r="B29" t="str">
            <v>David Walker</v>
          </cell>
        </row>
        <row r="30">
          <cell r="B30" t="str">
            <v>Donna Portelli</v>
          </cell>
        </row>
        <row r="31">
          <cell r="B31" t="str">
            <v>Duncan McLauchlan</v>
          </cell>
        </row>
        <row r="32">
          <cell r="B32" t="str">
            <v>Liz Randall</v>
          </cell>
        </row>
        <row r="33">
          <cell r="B33" t="str">
            <v>Emyr Morgan</v>
          </cell>
        </row>
        <row r="34">
          <cell r="B34" t="str">
            <v>Eve Gallop-Evans</v>
          </cell>
        </row>
        <row r="35">
          <cell r="B35" t="str">
            <v>Firouz Mal</v>
          </cell>
        </row>
        <row r="36">
          <cell r="B36" t="str">
            <v>Firouz Mal (2)</v>
          </cell>
        </row>
        <row r="37">
          <cell r="B37" t="str">
            <v>Gabriella Delfino</v>
          </cell>
        </row>
        <row r="38">
          <cell r="B38" t="str">
            <v>Gary John</v>
          </cell>
        </row>
        <row r="39">
          <cell r="B39" t="str">
            <v>Geoff Wright</v>
          </cell>
        </row>
        <row r="40">
          <cell r="B40" t="str">
            <v>Gerry Crispie</v>
          </cell>
        </row>
        <row r="41">
          <cell r="B41" t="str">
            <v>Gethin Parker</v>
          </cell>
        </row>
        <row r="42">
          <cell r="B42" t="str">
            <v>Hannah Hopes</v>
          </cell>
        </row>
        <row r="43">
          <cell r="B43" t="str">
            <v>Hannah Miles</v>
          </cell>
        </row>
        <row r="44">
          <cell r="B44" t="str">
            <v>Helen Hubback</v>
          </cell>
        </row>
        <row r="45">
          <cell r="B45" t="str">
            <v>Helen Robertson</v>
          </cell>
        </row>
        <row r="46">
          <cell r="B46" t="str">
            <v>James Bruce</v>
          </cell>
        </row>
        <row r="47">
          <cell r="B47" t="str">
            <v>Jan Sewell</v>
          </cell>
        </row>
        <row r="48">
          <cell r="B48" t="str">
            <v>Jan Sewell (2)</v>
          </cell>
        </row>
        <row r="49">
          <cell r="B49" t="str">
            <v>Janet Holmes</v>
          </cell>
        </row>
        <row r="50">
          <cell r="B50" t="str">
            <v>Janneke van Beijnum</v>
          </cell>
        </row>
        <row r="51">
          <cell r="B51" t="str">
            <v>Jenny Martin</v>
          </cell>
        </row>
        <row r="52">
          <cell r="B52" t="str">
            <v>Joe</v>
          </cell>
        </row>
        <row r="53">
          <cell r="B53" t="str">
            <v xml:space="preserve">Joe </v>
          </cell>
        </row>
        <row r="54">
          <cell r="B54" t="str">
            <v>John Griffin</v>
          </cell>
        </row>
        <row r="55">
          <cell r="B55" t="str">
            <v>John Payne</v>
          </cell>
        </row>
        <row r="56">
          <cell r="B56" t="str">
            <v>Jon Martin</v>
          </cell>
        </row>
        <row r="57">
          <cell r="B57" t="str">
            <v>Jon Morgan</v>
          </cell>
        </row>
        <row r="58">
          <cell r="B58" t="str">
            <v>Jozie Postles</v>
          </cell>
        </row>
        <row r="59">
          <cell r="B59" t="str">
            <v>Julia Davis</v>
          </cell>
        </row>
        <row r="60">
          <cell r="B60" t="str">
            <v>Julie Broughton</v>
          </cell>
        </row>
        <row r="61">
          <cell r="B61" t="str">
            <v>Julie Lewis</v>
          </cell>
        </row>
        <row r="62">
          <cell r="B62" t="str">
            <v>Karen Chadwell</v>
          </cell>
        </row>
        <row r="63">
          <cell r="B63" t="str">
            <v>Kathryn Purcell</v>
          </cell>
        </row>
        <row r="64">
          <cell r="B64" t="str">
            <v>Katie James</v>
          </cell>
        </row>
        <row r="65">
          <cell r="B65" t="str">
            <v>Kelly Crofts</v>
          </cell>
        </row>
        <row r="66">
          <cell r="B66" t="str">
            <v>Kirsty McGowan</v>
          </cell>
        </row>
        <row r="67">
          <cell r="B67" t="str">
            <v>Laura Coombes</v>
          </cell>
        </row>
        <row r="68">
          <cell r="B68" t="str">
            <v>Libby Crees</v>
          </cell>
        </row>
        <row r="69">
          <cell r="B69" t="str">
            <v>Lisa Cleary</v>
          </cell>
        </row>
        <row r="70">
          <cell r="B70" t="str">
            <v>Liz Denton</v>
          </cell>
        </row>
        <row r="71">
          <cell r="B71" t="str">
            <v>Liz Neville</v>
          </cell>
        </row>
        <row r="72">
          <cell r="B72" t="str">
            <v>Lolly Evans</v>
          </cell>
        </row>
        <row r="73">
          <cell r="B73" t="str">
            <v xml:space="preserve">Luca </v>
          </cell>
        </row>
        <row r="74">
          <cell r="B74" t="str">
            <v xml:space="preserve">Lucia </v>
          </cell>
        </row>
        <row r="75">
          <cell r="B75" t="str">
            <v>Lynis Mal</v>
          </cell>
        </row>
        <row r="76">
          <cell r="B76" t="str">
            <v>Mandy Barrington</v>
          </cell>
        </row>
        <row r="77">
          <cell r="B77" t="str">
            <v>Maria Zubizarreta</v>
          </cell>
        </row>
        <row r="78">
          <cell r="B78" t="str">
            <v>Mark Joyce</v>
          </cell>
        </row>
        <row r="79">
          <cell r="B79" t="str">
            <v xml:space="preserve">Martino </v>
          </cell>
        </row>
        <row r="80">
          <cell r="B80" t="str">
            <v>Matt Govier</v>
          </cell>
        </row>
        <row r="81">
          <cell r="B81" t="str">
            <v>Matt Pryor</v>
          </cell>
        </row>
        <row r="82">
          <cell r="B82" t="str">
            <v>Matthew Sewell</v>
          </cell>
        </row>
        <row r="83">
          <cell r="B83" t="str">
            <v>Michelle Amblin</v>
          </cell>
        </row>
        <row r="84">
          <cell r="B84" t="str">
            <v>Nader Mal</v>
          </cell>
        </row>
        <row r="85">
          <cell r="B85" t="str">
            <v>Neema Mal</v>
          </cell>
        </row>
        <row r="86">
          <cell r="B86" t="str">
            <v>Nick Dukes</v>
          </cell>
        </row>
        <row r="87">
          <cell r="B87" t="str">
            <v>Oliver Holmes (Buggy)</v>
          </cell>
        </row>
        <row r="88">
          <cell r="B88" t="str">
            <v>Paul Chapman</v>
          </cell>
        </row>
        <row r="89">
          <cell r="B89" t="str">
            <v>Paul Tucker</v>
          </cell>
        </row>
        <row r="90">
          <cell r="B90" t="str">
            <v>Peter Heath</v>
          </cell>
        </row>
        <row r="91">
          <cell r="B91" t="str">
            <v>Phil Cook</v>
          </cell>
        </row>
        <row r="92">
          <cell r="B92" t="str">
            <v>Phil Hambleton</v>
          </cell>
        </row>
        <row r="93">
          <cell r="B93" t="str">
            <v>Rachael Hooper</v>
          </cell>
        </row>
        <row r="94">
          <cell r="B94" t="str">
            <v>Rachel Higginson</v>
          </cell>
        </row>
        <row r="95">
          <cell r="B95" t="str">
            <v>Rachel Young</v>
          </cell>
        </row>
        <row r="96">
          <cell r="B96" t="str">
            <v>Ralph Davey</v>
          </cell>
        </row>
        <row r="97">
          <cell r="B97" t="str">
            <v>Richard Holmes</v>
          </cell>
        </row>
        <row r="98">
          <cell r="B98" t="str">
            <v>Richie Sewell</v>
          </cell>
        </row>
        <row r="99">
          <cell r="B99" t="str">
            <v xml:space="preserve">Rioch </v>
          </cell>
        </row>
        <row r="100">
          <cell r="B100" t="str">
            <v>Rob Sage</v>
          </cell>
        </row>
        <row r="101">
          <cell r="B101" t="str">
            <v>Sam Portelli</v>
          </cell>
        </row>
        <row r="102">
          <cell r="B102" t="str">
            <v>Sandra Caveney</v>
          </cell>
        </row>
        <row r="103">
          <cell r="B103" t="str">
            <v>Sarah Lees</v>
          </cell>
        </row>
        <row r="104">
          <cell r="B104" t="str">
            <v>Sarah McCarthy</v>
          </cell>
        </row>
        <row r="105">
          <cell r="B105" t="str">
            <v>Sarah Meah</v>
          </cell>
        </row>
        <row r="106">
          <cell r="B106" t="str">
            <v>Sian Taylor</v>
          </cell>
        </row>
        <row r="107">
          <cell r="B107" t="str">
            <v>Steve Chadwell</v>
          </cell>
        </row>
        <row r="108">
          <cell r="B108" t="str">
            <v>Steve Lewis</v>
          </cell>
        </row>
        <row r="109">
          <cell r="B109" t="str">
            <v>Steve Preddy</v>
          </cell>
        </row>
        <row r="110">
          <cell r="B110" t="str">
            <v>Stuart Crees</v>
          </cell>
        </row>
        <row r="111">
          <cell r="B111" t="str">
            <v>Susie Bowes</v>
          </cell>
        </row>
        <row r="112">
          <cell r="B112" t="str">
            <v xml:space="preserve">Suzanna </v>
          </cell>
        </row>
        <row r="113">
          <cell r="B113" t="str">
            <v>Terry Caveney</v>
          </cell>
        </row>
        <row r="114">
          <cell r="B114" t="str">
            <v>Vince Nazareth</v>
          </cell>
        </row>
        <row r="115">
          <cell r="B115" t="str">
            <v>Zoe Jacobs</v>
          </cell>
        </row>
        <row r="117">
          <cell r="B117" t="str">
            <v>Julie Scholey</v>
          </cell>
        </row>
        <row r="118">
          <cell r="B118" t="str">
            <v>Graham Webster</v>
          </cell>
        </row>
        <row r="119">
          <cell r="B119" t="str">
            <v>Andrea Webster</v>
          </cell>
        </row>
        <row r="120">
          <cell r="B120" t="str">
            <v>Helen</v>
          </cell>
        </row>
        <row r="121">
          <cell r="B121" t="str">
            <v>Suzanna 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K127"/>
  <sheetViews>
    <sheetView tabSelected="1" zoomScale="85" zoomScaleNormal="85" workbookViewId="0">
      <pane ySplit="2" topLeftCell="A3" activePane="bottomLeft" state="frozen"/>
      <selection pane="bottomLeft" activeCell="K11" sqref="K11"/>
    </sheetView>
  </sheetViews>
  <sheetFormatPr defaultRowHeight="20.25"/>
  <cols>
    <col min="1" max="1" width="28.7109375" customWidth="1"/>
    <col min="2" max="2" width="15.85546875" style="5" customWidth="1"/>
    <col min="3" max="3" width="12.140625" style="5" customWidth="1"/>
    <col min="4" max="4" width="9.140625" style="5"/>
    <col min="5" max="8" width="12.7109375" style="5" customWidth="1"/>
    <col min="9" max="9" width="19" style="5" bestFit="1" customWidth="1"/>
    <col min="10" max="10" width="19.5703125" style="31" customWidth="1"/>
    <col min="11" max="11" width="18.28515625" customWidth="1"/>
  </cols>
  <sheetData>
    <row r="1" spans="1:10" ht="55.5">
      <c r="A1" s="6" t="s">
        <v>0</v>
      </c>
      <c r="B1" s="2"/>
      <c r="C1" s="2"/>
      <c r="D1" s="2"/>
      <c r="E1" s="2"/>
      <c r="F1" s="2"/>
      <c r="G1" s="2"/>
      <c r="H1" s="2"/>
      <c r="I1" s="7"/>
      <c r="J1" s="8"/>
    </row>
    <row r="2" spans="1:10">
      <c r="A2" s="46" t="s">
        <v>131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7" t="s">
        <v>9</v>
      </c>
    </row>
    <row r="3" spans="1:10" ht="18">
      <c r="A3" s="12" t="s">
        <v>10</v>
      </c>
      <c r="B3" s="13" t="s">
        <v>11</v>
      </c>
      <c r="C3" s="13" t="s">
        <v>12</v>
      </c>
      <c r="D3" s="13" t="s">
        <v>13</v>
      </c>
      <c r="E3" s="14">
        <v>1.3043981481481483E-2</v>
      </c>
      <c r="F3" s="14">
        <v>2.5914351851851855E-2</v>
      </c>
      <c r="G3" s="14">
        <v>1.2731481481481481E-2</v>
      </c>
      <c r="H3" s="14">
        <v>5.6539351851851855E-2</v>
      </c>
      <c r="I3" s="14">
        <v>3.7962962962962963E-3</v>
      </c>
      <c r="J3" s="15">
        <f>SUM(E3:I3)</f>
        <v>0.11202546296296298</v>
      </c>
    </row>
    <row r="4" spans="1:10" ht="18">
      <c r="A4" s="12" t="s">
        <v>14</v>
      </c>
      <c r="B4" s="13" t="s">
        <v>11</v>
      </c>
      <c r="C4" s="13" t="s">
        <v>15</v>
      </c>
      <c r="D4" s="13" t="s">
        <v>13</v>
      </c>
      <c r="E4" s="14">
        <v>1.3287037037037036E-2</v>
      </c>
      <c r="F4" s="14">
        <v>2.5914351851851855E-2</v>
      </c>
      <c r="G4" s="14">
        <v>1.3078703703703703E-2</v>
      </c>
      <c r="H4" s="14">
        <v>5.6712962962962965E-2</v>
      </c>
      <c r="I4" s="14">
        <v>4.155092592592593E-3</v>
      </c>
      <c r="J4" s="15">
        <v>0.11314814814814815</v>
      </c>
    </row>
    <row r="5" spans="1:10" ht="18">
      <c r="A5" s="12" t="s">
        <v>16</v>
      </c>
      <c r="B5" s="13" t="s">
        <v>17</v>
      </c>
      <c r="C5" s="13" t="s">
        <v>18</v>
      </c>
      <c r="D5" s="13"/>
      <c r="E5" s="14">
        <v>1.3182870370370371E-2</v>
      </c>
      <c r="F5" s="14">
        <v>2.5636574074074072E-2</v>
      </c>
      <c r="G5" s="14">
        <v>1.2858796296296297E-2</v>
      </c>
      <c r="H5" s="14">
        <v>5.7719907407407407E-2</v>
      </c>
      <c r="I5" s="14">
        <v>3.8541666666666668E-3</v>
      </c>
      <c r="J5" s="15">
        <f>SUM(E5:I5)</f>
        <v>0.11325231481481482</v>
      </c>
    </row>
    <row r="6" spans="1:10" ht="18">
      <c r="A6" s="12" t="s">
        <v>19</v>
      </c>
      <c r="B6" s="13" t="s">
        <v>11</v>
      </c>
      <c r="C6" s="13" t="s">
        <v>15</v>
      </c>
      <c r="D6" s="13" t="s">
        <v>13</v>
      </c>
      <c r="E6" s="14">
        <v>1.3425925925925924E-2</v>
      </c>
      <c r="F6" s="14">
        <v>2.8287037037037038E-2</v>
      </c>
      <c r="G6" s="14">
        <v>1.4374999999999999E-2</v>
      </c>
      <c r="H6" s="14">
        <v>6.1967592592592595E-2</v>
      </c>
      <c r="I6" s="14">
        <v>4.155092592592593E-3</v>
      </c>
      <c r="J6" s="15">
        <v>0.12221064814814815</v>
      </c>
    </row>
    <row r="7" spans="1:10" ht="18">
      <c r="A7" s="12" t="s">
        <v>20</v>
      </c>
      <c r="B7" s="13" t="s">
        <v>11</v>
      </c>
      <c r="C7" s="13" t="s">
        <v>21</v>
      </c>
      <c r="D7" s="13" t="s">
        <v>13</v>
      </c>
      <c r="E7" s="14">
        <v>1.3703703703703704E-2</v>
      </c>
      <c r="F7" s="14">
        <v>2.8668981481481479E-2</v>
      </c>
      <c r="G7" s="14">
        <v>1.3310185185185187E-2</v>
      </c>
      <c r="H7" s="14">
        <v>6.2002314814814809E-2</v>
      </c>
      <c r="I7" s="14">
        <v>4.8148148148148152E-3</v>
      </c>
      <c r="J7" s="15">
        <v>0.1225</v>
      </c>
    </row>
    <row r="8" spans="1:10" ht="18">
      <c r="A8" s="12" t="s">
        <v>22</v>
      </c>
      <c r="B8" s="13" t="s">
        <v>11</v>
      </c>
      <c r="C8" s="13" t="s">
        <v>23</v>
      </c>
      <c r="D8" s="13" t="s">
        <v>13</v>
      </c>
      <c r="E8" s="14">
        <v>1.4189814814814815E-2</v>
      </c>
      <c r="F8" s="14">
        <v>2.8981481481481483E-2</v>
      </c>
      <c r="G8" s="14">
        <v>1.4432870370370372E-2</v>
      </c>
      <c r="H8" s="14">
        <v>6.340277777777778E-2</v>
      </c>
      <c r="I8" s="14">
        <v>4.5717592592592589E-3</v>
      </c>
      <c r="J8" s="15">
        <f t="shared" ref="J8:J21" si="0">SUM(E8:I8)</f>
        <v>0.12557870370370372</v>
      </c>
    </row>
    <row r="9" spans="1:10" ht="18">
      <c r="A9" s="12" t="s">
        <v>24</v>
      </c>
      <c r="B9" s="13" t="s">
        <v>11</v>
      </c>
      <c r="C9" s="13" t="s">
        <v>25</v>
      </c>
      <c r="D9" s="13" t="s">
        <v>13</v>
      </c>
      <c r="E9" s="14">
        <v>1.4131944444444445E-2</v>
      </c>
      <c r="F9" s="14">
        <v>2.9976851851851852E-2</v>
      </c>
      <c r="G9" s="14">
        <v>1.4722222222222222E-2</v>
      </c>
      <c r="H9" s="14">
        <v>6.4328703703703707E-2</v>
      </c>
      <c r="I9" s="14">
        <v>4.6064814814814814E-3</v>
      </c>
      <c r="J9" s="15">
        <f t="shared" si="0"/>
        <v>0.1277662037037037</v>
      </c>
    </row>
    <row r="10" spans="1:10" ht="18">
      <c r="A10" s="12" t="s">
        <v>26</v>
      </c>
      <c r="B10" s="13" t="s">
        <v>11</v>
      </c>
      <c r="C10" s="13" t="s">
        <v>21</v>
      </c>
      <c r="D10" s="13" t="s">
        <v>13</v>
      </c>
      <c r="E10" s="14">
        <v>1.3726851851851851E-2</v>
      </c>
      <c r="F10" s="14">
        <v>2.9317129629629634E-2</v>
      </c>
      <c r="G10" s="14">
        <v>1.5069444444444443E-2</v>
      </c>
      <c r="H10" s="14">
        <v>6.5243055555555554E-2</v>
      </c>
      <c r="I10" s="14">
        <v>4.6296296296296302E-3</v>
      </c>
      <c r="J10" s="15">
        <f t="shared" si="0"/>
        <v>0.12798611111111111</v>
      </c>
    </row>
    <row r="11" spans="1:10" ht="18">
      <c r="A11" s="12" t="s">
        <v>27</v>
      </c>
      <c r="B11" s="13" t="s">
        <v>11</v>
      </c>
      <c r="C11" s="13" t="s">
        <v>12</v>
      </c>
      <c r="D11" s="13" t="s">
        <v>13</v>
      </c>
      <c r="E11" s="14">
        <v>1.3935185185185184E-2</v>
      </c>
      <c r="F11" s="14">
        <v>2.97337962962963E-2</v>
      </c>
      <c r="G11" s="14">
        <v>1.2638888888888889E-2</v>
      </c>
      <c r="H11" s="14">
        <v>7.104166666666667E-2</v>
      </c>
      <c r="I11" s="14">
        <v>4.5949074074074078E-3</v>
      </c>
      <c r="J11" s="15">
        <f t="shared" si="0"/>
        <v>0.13194444444444445</v>
      </c>
    </row>
    <row r="12" spans="1:10" ht="18">
      <c r="A12" s="12" t="s">
        <v>28</v>
      </c>
      <c r="B12" s="13" t="s">
        <v>29</v>
      </c>
      <c r="C12" s="13" t="s">
        <v>30</v>
      </c>
      <c r="D12" s="13" t="s">
        <v>13</v>
      </c>
      <c r="E12" s="14">
        <v>1.480324074074074E-2</v>
      </c>
      <c r="F12" s="14">
        <v>3.2118055555555559E-2</v>
      </c>
      <c r="G12" s="14">
        <v>1.53125E-2</v>
      </c>
      <c r="H12" s="14">
        <v>7.0289351851851853E-2</v>
      </c>
      <c r="I12" s="14">
        <v>4.8263888888888887E-3</v>
      </c>
      <c r="J12" s="15">
        <f t="shared" si="0"/>
        <v>0.13734953703703703</v>
      </c>
    </row>
    <row r="13" spans="1:10" ht="18">
      <c r="A13" s="21" t="s">
        <v>31</v>
      </c>
      <c r="B13" s="13" t="s">
        <v>11</v>
      </c>
      <c r="C13" s="13"/>
      <c r="D13" s="13" t="s">
        <v>13</v>
      </c>
      <c r="E13" s="14">
        <v>1.4479166666666668E-2</v>
      </c>
      <c r="F13" s="14">
        <v>3.0486111111111113E-2</v>
      </c>
      <c r="G13" s="14">
        <v>1.5590277777777778E-2</v>
      </c>
      <c r="H13" s="14">
        <v>7.2916666666666671E-2</v>
      </c>
      <c r="I13" s="14">
        <v>4.7222222222222223E-3</v>
      </c>
      <c r="J13" s="15">
        <f>SUM(E13:I13)</f>
        <v>0.13819444444444445</v>
      </c>
    </row>
    <row r="14" spans="1:10" ht="18">
      <c r="A14" s="21" t="s">
        <v>32</v>
      </c>
      <c r="B14" s="13" t="s">
        <v>29</v>
      </c>
      <c r="C14" s="13" t="s">
        <v>30</v>
      </c>
      <c r="D14" s="13" t="s">
        <v>13</v>
      </c>
      <c r="E14" s="14">
        <v>1.6875000000000001E-2</v>
      </c>
      <c r="F14" s="14">
        <v>3.1805555555555552E-2</v>
      </c>
      <c r="G14" s="14">
        <v>1.4930555555555556E-2</v>
      </c>
      <c r="H14" s="14">
        <v>7.0497685185185191E-2</v>
      </c>
      <c r="I14" s="14">
        <v>4.108796296296297E-3</v>
      </c>
      <c r="J14" s="15">
        <f>SUM(E14:I14)</f>
        <v>0.13821759259259259</v>
      </c>
    </row>
    <row r="15" spans="1:10" ht="18">
      <c r="A15" s="12" t="s">
        <v>33</v>
      </c>
      <c r="B15" s="13" t="s">
        <v>29</v>
      </c>
      <c r="C15" s="13" t="s">
        <v>34</v>
      </c>
      <c r="D15" s="13" t="s">
        <v>13</v>
      </c>
      <c r="E15" s="14">
        <v>1.6006944444444445E-2</v>
      </c>
      <c r="F15" s="14">
        <v>3.3414351851851855E-2</v>
      </c>
      <c r="G15" s="14">
        <v>1.494212962962963E-2</v>
      </c>
      <c r="H15" s="14">
        <v>7.0937500000000001E-2</v>
      </c>
      <c r="I15" s="14">
        <v>4.8726851851851856E-3</v>
      </c>
      <c r="J15" s="15">
        <f t="shared" si="0"/>
        <v>0.1401736111111111</v>
      </c>
    </row>
    <row r="16" spans="1:10" ht="18">
      <c r="A16" s="12" t="s">
        <v>35</v>
      </c>
      <c r="B16" s="13" t="s">
        <v>29</v>
      </c>
      <c r="C16" s="13" t="s">
        <v>36</v>
      </c>
      <c r="D16" s="13" t="s">
        <v>13</v>
      </c>
      <c r="E16" s="14">
        <v>1.6145833333333335E-2</v>
      </c>
      <c r="F16" s="14">
        <v>3.2847222222222222E-2</v>
      </c>
      <c r="G16" s="14">
        <v>1.6157407407407409E-2</v>
      </c>
      <c r="H16" s="14">
        <v>7.3587962962962966E-2</v>
      </c>
      <c r="I16" s="14">
        <v>5.0462962962962961E-3</v>
      </c>
      <c r="J16" s="15">
        <f t="shared" si="0"/>
        <v>0.14378472222222224</v>
      </c>
    </row>
    <row r="17" spans="1:10" ht="18">
      <c r="A17" s="12" t="s">
        <v>37</v>
      </c>
      <c r="B17" s="13" t="s">
        <v>11</v>
      </c>
      <c r="C17" s="13" t="s">
        <v>21</v>
      </c>
      <c r="D17" s="13" t="s">
        <v>13</v>
      </c>
      <c r="E17" s="14">
        <v>1.6400462962962964E-2</v>
      </c>
      <c r="F17" s="14">
        <v>3.3043981481481487E-2</v>
      </c>
      <c r="G17" s="14">
        <v>1.6180555555555556E-2</v>
      </c>
      <c r="H17" s="14">
        <v>7.3379629629629628E-2</v>
      </c>
      <c r="I17" s="14">
        <v>5.3935185185185188E-3</v>
      </c>
      <c r="J17" s="15">
        <f t="shared" si="0"/>
        <v>0.14439814814814814</v>
      </c>
    </row>
    <row r="18" spans="1:10" ht="18">
      <c r="A18" s="12" t="s">
        <v>38</v>
      </c>
      <c r="B18" s="13" t="s">
        <v>11</v>
      </c>
      <c r="C18" s="13" t="s">
        <v>18</v>
      </c>
      <c r="D18" s="13" t="s">
        <v>13</v>
      </c>
      <c r="E18" s="14">
        <v>1.621527777777778E-2</v>
      </c>
      <c r="F18" s="14">
        <v>3.3020833333333333E-2</v>
      </c>
      <c r="G18" s="14">
        <v>1.5625E-2</v>
      </c>
      <c r="H18" s="14">
        <v>7.513888888888888E-2</v>
      </c>
      <c r="I18" s="14">
        <v>4.6990740740740743E-3</v>
      </c>
      <c r="J18" s="15">
        <f t="shared" si="0"/>
        <v>0.14469907407407409</v>
      </c>
    </row>
    <row r="19" spans="1:10" ht="18">
      <c r="A19" s="12" t="s">
        <v>39</v>
      </c>
      <c r="B19" s="13" t="s">
        <v>29</v>
      </c>
      <c r="C19" s="13" t="s">
        <v>40</v>
      </c>
      <c r="D19" s="13" t="s">
        <v>13</v>
      </c>
      <c r="E19" s="14">
        <v>1.6249999999999997E-2</v>
      </c>
      <c r="F19" s="14">
        <v>3.2395833333333332E-2</v>
      </c>
      <c r="G19" s="14">
        <v>1.6331018518518519E-2</v>
      </c>
      <c r="H19" s="14">
        <v>7.5810185185185189E-2</v>
      </c>
      <c r="I19" s="14">
        <v>5.5787037037037038E-3</v>
      </c>
      <c r="J19" s="15">
        <f t="shared" si="0"/>
        <v>0.14636574074074074</v>
      </c>
    </row>
    <row r="20" spans="1:10" ht="18">
      <c r="A20" s="12" t="s">
        <v>41</v>
      </c>
      <c r="B20" s="13" t="s">
        <v>11</v>
      </c>
      <c r="C20" s="13" t="s">
        <v>21</v>
      </c>
      <c r="D20" s="13" t="s">
        <v>13</v>
      </c>
      <c r="E20" s="14">
        <v>1.6249999999999997E-2</v>
      </c>
      <c r="F20" s="14">
        <v>3.2395833333333332E-2</v>
      </c>
      <c r="G20" s="14">
        <v>1.6331018518518519E-2</v>
      </c>
      <c r="H20" s="14">
        <v>7.5810185185185189E-2</v>
      </c>
      <c r="I20" s="14">
        <v>5.5787037037037038E-3</v>
      </c>
      <c r="J20" s="15">
        <f t="shared" si="0"/>
        <v>0.14636574074074074</v>
      </c>
    </row>
    <row r="21" spans="1:10" ht="18">
      <c r="A21" s="12" t="s">
        <v>42</v>
      </c>
      <c r="B21" s="13" t="s">
        <v>29</v>
      </c>
      <c r="C21" s="13" t="s">
        <v>30</v>
      </c>
      <c r="D21" s="13" t="s">
        <v>13</v>
      </c>
      <c r="E21" s="14">
        <v>1.7037037037037038E-2</v>
      </c>
      <c r="F21" s="14">
        <v>3.4618055555555555E-2</v>
      </c>
      <c r="G21" s="14">
        <v>1.556712962962963E-2</v>
      </c>
      <c r="H21" s="14">
        <v>7.4479166666666666E-2</v>
      </c>
      <c r="I21" s="14">
        <v>4.7453703703703703E-3</v>
      </c>
      <c r="J21" s="15">
        <f t="shared" si="0"/>
        <v>0.14644675925925926</v>
      </c>
    </row>
    <row r="22" spans="1:10" ht="18">
      <c r="A22" s="12" t="s">
        <v>43</v>
      </c>
      <c r="B22" s="13" t="s">
        <v>11</v>
      </c>
      <c r="C22" s="13" t="s">
        <v>25</v>
      </c>
      <c r="D22" s="13" t="s">
        <v>13</v>
      </c>
      <c r="E22" s="14">
        <v>1.6863425925925928E-2</v>
      </c>
      <c r="F22" s="14">
        <v>3.3518518518518517E-2</v>
      </c>
      <c r="G22" s="14">
        <v>1.6921296296296299E-2</v>
      </c>
      <c r="H22" s="14">
        <v>7.5555555555555556E-2</v>
      </c>
      <c r="I22" s="14">
        <v>4.7222222222222223E-3</v>
      </c>
      <c r="J22" s="15">
        <v>0.14758101851851851</v>
      </c>
    </row>
    <row r="23" spans="1:10" ht="18">
      <c r="A23" s="12" t="s">
        <v>44</v>
      </c>
      <c r="B23" s="35" t="s">
        <v>29</v>
      </c>
      <c r="C23" s="13" t="s">
        <v>45</v>
      </c>
      <c r="D23" s="13" t="s">
        <v>13</v>
      </c>
      <c r="E23" s="14">
        <v>1.650462962962963E-2</v>
      </c>
      <c r="F23" s="14">
        <v>3.5069444444444445E-2</v>
      </c>
      <c r="G23" s="14">
        <v>1.7708333333333333E-2</v>
      </c>
      <c r="H23" s="14">
        <v>8.0451388888888892E-2</v>
      </c>
      <c r="I23" s="14">
        <v>5.5208333333333333E-3</v>
      </c>
      <c r="J23" s="15">
        <v>0.15525462962962963</v>
      </c>
    </row>
    <row r="24" spans="1:10" ht="18">
      <c r="A24" s="12" t="s">
        <v>46</v>
      </c>
      <c r="B24" s="13" t="s">
        <v>29</v>
      </c>
      <c r="C24" s="13" t="s">
        <v>36</v>
      </c>
      <c r="D24" s="13" t="s">
        <v>13</v>
      </c>
      <c r="E24" s="14">
        <v>1.6747685185185185E-2</v>
      </c>
      <c r="F24" s="14">
        <v>3.4965277777777783E-2</v>
      </c>
      <c r="G24" s="14">
        <v>1.8553240740740742E-2</v>
      </c>
      <c r="H24" s="14">
        <v>8.0324074074074062E-2</v>
      </c>
      <c r="I24" s="14">
        <v>5.4976851851851853E-3</v>
      </c>
      <c r="J24" s="15">
        <f t="shared" ref="J24:J29" si="1">SUM(E24:I24)</f>
        <v>0.15608796296296296</v>
      </c>
    </row>
    <row r="25" spans="1:10" ht="18">
      <c r="A25" s="12" t="s">
        <v>47</v>
      </c>
      <c r="B25" s="13" t="s">
        <v>29</v>
      </c>
      <c r="C25" s="13" t="s">
        <v>36</v>
      </c>
      <c r="D25" s="13" t="s">
        <v>13</v>
      </c>
      <c r="E25" s="14">
        <v>1.6666666666666666E-2</v>
      </c>
      <c r="F25" s="14">
        <v>3.4722222222222224E-2</v>
      </c>
      <c r="G25" s="14">
        <v>1.6666666666666666E-2</v>
      </c>
      <c r="H25" s="14">
        <v>8.3333333333333329E-2</v>
      </c>
      <c r="I25" s="14">
        <v>5.0462962962962961E-3</v>
      </c>
      <c r="J25" s="15">
        <f t="shared" si="1"/>
        <v>0.15643518518518518</v>
      </c>
    </row>
    <row r="26" spans="1:10" ht="18">
      <c r="A26" s="12" t="s">
        <v>48</v>
      </c>
      <c r="B26" s="13" t="s">
        <v>11</v>
      </c>
      <c r="C26" s="13" t="s">
        <v>12</v>
      </c>
      <c r="D26" s="13"/>
      <c r="E26" s="14">
        <v>1.6666666666666666E-2</v>
      </c>
      <c r="F26" s="14">
        <v>3.4722222222222224E-2</v>
      </c>
      <c r="G26" s="14">
        <v>1.6666666666666666E-2</v>
      </c>
      <c r="H26" s="14">
        <v>8.3333333333333329E-2</v>
      </c>
      <c r="I26" s="14">
        <v>5.0462962962962961E-3</v>
      </c>
      <c r="J26" s="15">
        <f t="shared" si="1"/>
        <v>0.15643518518518518</v>
      </c>
    </row>
    <row r="27" spans="1:10" ht="18">
      <c r="A27" s="12" t="s">
        <v>49</v>
      </c>
      <c r="B27" s="13" t="s">
        <v>29</v>
      </c>
      <c r="C27" s="13"/>
      <c r="D27" s="13" t="s">
        <v>50</v>
      </c>
      <c r="E27" s="14">
        <v>1.726851851851852E-2</v>
      </c>
      <c r="F27" s="14">
        <v>3.5300925925925923E-2</v>
      </c>
      <c r="G27" s="14">
        <v>1.7210648148148149E-2</v>
      </c>
      <c r="H27" s="14">
        <v>8.1099537037037039E-2</v>
      </c>
      <c r="I27" s="14">
        <v>6.5624999999999998E-3</v>
      </c>
      <c r="J27" s="15">
        <f t="shared" si="1"/>
        <v>0.15744212962962964</v>
      </c>
    </row>
    <row r="28" spans="1:10" ht="18">
      <c r="A28" s="21" t="s">
        <v>51</v>
      </c>
      <c r="B28" s="13" t="s">
        <v>11</v>
      </c>
      <c r="C28" s="13" t="s">
        <v>12</v>
      </c>
      <c r="D28" s="13" t="s">
        <v>13</v>
      </c>
      <c r="E28" s="14">
        <v>1.298611111111111E-2</v>
      </c>
      <c r="F28" s="14">
        <v>2.6041666666666668E-2</v>
      </c>
      <c r="G28" s="14">
        <v>1.4016203703703704E-2</v>
      </c>
      <c r="H28" s="14">
        <v>0.10103009259259259</v>
      </c>
      <c r="I28" s="14">
        <v>3.4953703703703705E-3</v>
      </c>
      <c r="J28" s="15">
        <f t="shared" si="1"/>
        <v>0.15756944444444446</v>
      </c>
    </row>
    <row r="29" spans="1:10" ht="18">
      <c r="A29" s="12" t="s">
        <v>52</v>
      </c>
      <c r="B29" s="13" t="s">
        <v>29</v>
      </c>
      <c r="C29" s="13" t="s">
        <v>53</v>
      </c>
      <c r="D29" s="13" t="s">
        <v>13</v>
      </c>
      <c r="E29" s="14">
        <v>1.7037037037037038E-2</v>
      </c>
      <c r="F29" s="14">
        <v>3.5671296296296298E-2</v>
      </c>
      <c r="G29" s="14">
        <v>1.7557870370370373E-2</v>
      </c>
      <c r="H29" s="14">
        <v>8.3344907407407409E-2</v>
      </c>
      <c r="I29" s="14">
        <v>5.5092592592592589E-3</v>
      </c>
      <c r="J29" s="15">
        <f t="shared" si="1"/>
        <v>0.15912037037037038</v>
      </c>
    </row>
    <row r="30" spans="1:10" ht="18">
      <c r="A30" s="12" t="s">
        <v>54</v>
      </c>
      <c r="B30" s="13" t="s">
        <v>11</v>
      </c>
      <c r="C30" s="13" t="s">
        <v>18</v>
      </c>
      <c r="D30" s="13" t="s">
        <v>13</v>
      </c>
      <c r="E30" s="14">
        <v>1.6886574074074075E-2</v>
      </c>
      <c r="F30" s="14">
        <v>3.6319444444444439E-2</v>
      </c>
      <c r="G30" s="14">
        <v>1.8078703703703704E-2</v>
      </c>
      <c r="H30" s="14">
        <v>8.3506944444444453E-2</v>
      </c>
      <c r="I30" s="14">
        <v>5.5671296296296302E-3</v>
      </c>
      <c r="J30" s="15">
        <v>0.16035879629629629</v>
      </c>
    </row>
    <row r="31" spans="1:10" ht="18">
      <c r="A31" s="12" t="s">
        <v>55</v>
      </c>
      <c r="B31" s="13" t="s">
        <v>11</v>
      </c>
      <c r="C31" s="13" t="s">
        <v>25</v>
      </c>
      <c r="D31" s="13" t="s">
        <v>13</v>
      </c>
      <c r="E31" s="14">
        <v>1.877314814814815E-2</v>
      </c>
      <c r="F31" s="14">
        <v>3.6863425925925931E-2</v>
      </c>
      <c r="G31" s="14">
        <v>1.8379629629629628E-2</v>
      </c>
      <c r="H31" s="14">
        <v>8.1192129629629628E-2</v>
      </c>
      <c r="I31" s="14">
        <v>7.5000000000000006E-3</v>
      </c>
      <c r="J31" s="15">
        <v>0.16270833333333332</v>
      </c>
    </row>
    <row r="32" spans="1:10" ht="18">
      <c r="A32" s="12" t="s">
        <v>56</v>
      </c>
      <c r="B32" s="13" t="s">
        <v>11</v>
      </c>
      <c r="C32" s="13" t="s">
        <v>21</v>
      </c>
      <c r="D32" s="13" t="s">
        <v>13</v>
      </c>
      <c r="E32" s="14">
        <v>1.4120370370370368E-2</v>
      </c>
      <c r="F32" s="14">
        <v>2.8657407407407406E-2</v>
      </c>
      <c r="G32" s="14">
        <v>1.4872685185185185E-2</v>
      </c>
      <c r="H32" s="14">
        <v>0.10326388888888889</v>
      </c>
      <c r="I32" s="14">
        <v>5.1273148148148146E-3</v>
      </c>
      <c r="J32" s="15">
        <f>SUM(E32:I32)</f>
        <v>0.16604166666666667</v>
      </c>
    </row>
    <row r="33" spans="1:10" ht="18">
      <c r="A33" s="12" t="s">
        <v>57</v>
      </c>
      <c r="B33" s="13" t="s">
        <v>29</v>
      </c>
      <c r="C33" s="13" t="s">
        <v>36</v>
      </c>
      <c r="D33" s="13" t="s">
        <v>13</v>
      </c>
      <c r="E33" s="14">
        <v>1.8530092592592595E-2</v>
      </c>
      <c r="F33" s="14">
        <v>3.8969907407407404E-2</v>
      </c>
      <c r="G33" s="14">
        <v>1.7222222222222222E-2</v>
      </c>
      <c r="H33" s="14">
        <v>8.9872685185185194E-2</v>
      </c>
      <c r="I33" s="14">
        <v>5.3240740740740748E-3</v>
      </c>
      <c r="J33" s="15">
        <f>SUM(E33:I33)</f>
        <v>0.16991898148148146</v>
      </c>
    </row>
    <row r="34" spans="1:10" ht="18">
      <c r="A34" s="12" t="s">
        <v>58</v>
      </c>
      <c r="B34" s="13" t="s">
        <v>11</v>
      </c>
      <c r="C34" s="13" t="s">
        <v>25</v>
      </c>
      <c r="D34" s="13" t="s">
        <v>13</v>
      </c>
      <c r="E34" s="14">
        <v>1.7557870370370373E-2</v>
      </c>
      <c r="F34" s="14">
        <v>3.7800925925925925E-2</v>
      </c>
      <c r="G34" s="14">
        <v>1.90625E-2</v>
      </c>
      <c r="H34" s="14">
        <v>9.1689814814814807E-2</v>
      </c>
      <c r="I34" s="14">
        <v>5.8680555555555543E-3</v>
      </c>
      <c r="J34" s="15">
        <v>0.17197916666666668</v>
      </c>
    </row>
    <row r="35" spans="1:10" ht="18">
      <c r="A35" s="12" t="s">
        <v>59</v>
      </c>
      <c r="B35" s="13" t="s">
        <v>29</v>
      </c>
      <c r="C35" s="13" t="s">
        <v>53</v>
      </c>
      <c r="D35" s="13" t="s">
        <v>13</v>
      </c>
      <c r="E35" s="14">
        <v>1.9201388888888889E-2</v>
      </c>
      <c r="F35" s="14">
        <v>3.923611111111111E-2</v>
      </c>
      <c r="G35" s="14">
        <v>1.9247685185185184E-2</v>
      </c>
      <c r="H35" s="14">
        <v>8.8935185185185187E-2</v>
      </c>
      <c r="I35" s="14">
        <v>5.5787037037037038E-3</v>
      </c>
      <c r="J35" s="15">
        <f t="shared" ref="J35:J46" si="2">SUM(E35:I35)</f>
        <v>0.17219907407407406</v>
      </c>
    </row>
    <row r="36" spans="1:10" ht="18">
      <c r="A36" s="12" t="s">
        <v>60</v>
      </c>
      <c r="B36" s="13" t="s">
        <v>11</v>
      </c>
      <c r="C36" s="13" t="s">
        <v>15</v>
      </c>
      <c r="D36" s="13" t="s">
        <v>13</v>
      </c>
      <c r="E36" s="14">
        <v>2.0729166666666667E-2</v>
      </c>
      <c r="F36" s="14">
        <v>4.0393518518518516E-2</v>
      </c>
      <c r="G36" s="14">
        <v>1.9756944444444445E-2</v>
      </c>
      <c r="H36" s="14">
        <v>8.5023148148148153E-2</v>
      </c>
      <c r="I36" s="14">
        <v>6.5393518518518517E-3</v>
      </c>
      <c r="J36" s="15">
        <f t="shared" si="2"/>
        <v>0.17244212962962963</v>
      </c>
    </row>
    <row r="37" spans="1:10" ht="18">
      <c r="A37" s="12" t="s">
        <v>61</v>
      </c>
      <c r="B37" s="13" t="s">
        <v>11</v>
      </c>
      <c r="C37" s="13" t="s">
        <v>62</v>
      </c>
      <c r="D37" s="13" t="s">
        <v>13</v>
      </c>
      <c r="E37" s="14">
        <v>2.0659722222222222E-2</v>
      </c>
      <c r="F37" s="14">
        <v>4.0428240740740744E-2</v>
      </c>
      <c r="G37" s="14">
        <v>1.96875E-2</v>
      </c>
      <c r="H37" s="14">
        <v>8.6574074074074081E-2</v>
      </c>
      <c r="I37" s="14">
        <v>6.4351851851851861E-3</v>
      </c>
      <c r="J37" s="15">
        <f t="shared" si="2"/>
        <v>0.17378472222222222</v>
      </c>
    </row>
    <row r="38" spans="1:10" ht="18">
      <c r="A38" s="12" t="s">
        <v>63</v>
      </c>
      <c r="B38" s="13" t="s">
        <v>11</v>
      </c>
      <c r="C38" s="13" t="s">
        <v>15</v>
      </c>
      <c r="D38" s="13" t="s">
        <v>13</v>
      </c>
      <c r="E38" s="14">
        <v>1.9710648148148147E-2</v>
      </c>
      <c r="F38" s="14">
        <v>4.0219907407407406E-2</v>
      </c>
      <c r="G38" s="14">
        <v>1.9953703703703706E-2</v>
      </c>
      <c r="H38" s="14">
        <v>8.819444444444445E-2</v>
      </c>
      <c r="I38" s="14">
        <v>6.2037037037037043E-3</v>
      </c>
      <c r="J38" s="15">
        <f t="shared" si="2"/>
        <v>0.17428240740740741</v>
      </c>
    </row>
    <row r="39" spans="1:10" ht="18">
      <c r="A39" s="12" t="s">
        <v>64</v>
      </c>
      <c r="B39" s="13" t="s">
        <v>11</v>
      </c>
      <c r="C39" s="13" t="s">
        <v>25</v>
      </c>
      <c r="D39" s="13" t="s">
        <v>13</v>
      </c>
      <c r="E39" s="14">
        <v>2.0324074074074074E-2</v>
      </c>
      <c r="F39" s="14">
        <v>3.9791666666666663E-2</v>
      </c>
      <c r="G39" s="14">
        <v>1.8333333333333333E-2</v>
      </c>
      <c r="H39" s="14">
        <v>9.1145833333333329E-2</v>
      </c>
      <c r="I39" s="14">
        <v>5.5324074074074069E-3</v>
      </c>
      <c r="J39" s="15">
        <f t="shared" si="2"/>
        <v>0.17512731481481481</v>
      </c>
    </row>
    <row r="40" spans="1:10" ht="18">
      <c r="A40" s="12" t="s">
        <v>65</v>
      </c>
      <c r="B40" s="13" t="s">
        <v>11</v>
      </c>
      <c r="C40" s="13" t="s">
        <v>23</v>
      </c>
      <c r="D40" s="13" t="s">
        <v>13</v>
      </c>
      <c r="E40" s="14">
        <v>2.045138888888889E-2</v>
      </c>
      <c r="F40" s="14">
        <v>4.0601851851851854E-2</v>
      </c>
      <c r="G40" s="14">
        <v>1.8310185185185186E-2</v>
      </c>
      <c r="H40" s="14">
        <v>9.0844907407407416E-2</v>
      </c>
      <c r="I40" s="14">
        <v>5.5671296296296302E-3</v>
      </c>
      <c r="J40" s="15">
        <f t="shared" si="2"/>
        <v>0.17577546296296298</v>
      </c>
    </row>
    <row r="41" spans="1:10" ht="18">
      <c r="A41" s="12" t="s">
        <v>66</v>
      </c>
      <c r="B41" s="13" t="s">
        <v>29</v>
      </c>
      <c r="C41" s="13" t="s">
        <v>40</v>
      </c>
      <c r="D41" s="13" t="s">
        <v>13</v>
      </c>
      <c r="E41" s="14">
        <v>2.0659722222222222E-2</v>
      </c>
      <c r="F41" s="14">
        <v>4.0543981481481479E-2</v>
      </c>
      <c r="G41" s="14">
        <v>2.0486111111111111E-2</v>
      </c>
      <c r="H41" s="23">
        <v>8.773148148148148E-2</v>
      </c>
      <c r="I41" s="23">
        <v>6.6435185185185182E-3</v>
      </c>
      <c r="J41" s="15">
        <f>SUM(E41:I41)</f>
        <v>0.17606481481481481</v>
      </c>
    </row>
    <row r="42" spans="1:10" ht="18">
      <c r="A42" s="12" t="s">
        <v>67</v>
      </c>
      <c r="B42" s="13" t="s">
        <v>29</v>
      </c>
      <c r="C42" s="13" t="s">
        <v>18</v>
      </c>
      <c r="D42" s="13" t="s">
        <v>13</v>
      </c>
      <c r="E42" s="14">
        <v>2.0775462962962964E-2</v>
      </c>
      <c r="F42" s="14">
        <v>4.0474537037037038E-2</v>
      </c>
      <c r="G42" s="14">
        <v>2.0254629629629629E-2</v>
      </c>
      <c r="H42" s="14">
        <v>8.8067129629629634E-2</v>
      </c>
      <c r="I42" s="14">
        <v>6.5046296296296302E-3</v>
      </c>
      <c r="J42" s="15">
        <f t="shared" si="2"/>
        <v>0.17607638888888891</v>
      </c>
    </row>
    <row r="43" spans="1:10" ht="18">
      <c r="A43" s="12" t="s">
        <v>68</v>
      </c>
      <c r="B43" s="13" t="s">
        <v>29</v>
      </c>
      <c r="C43" s="13" t="s">
        <v>40</v>
      </c>
      <c r="D43" s="13" t="s">
        <v>13</v>
      </c>
      <c r="E43" s="14">
        <v>1.8553240740740742E-2</v>
      </c>
      <c r="F43" s="14">
        <v>3.8043981481481477E-2</v>
      </c>
      <c r="G43" s="14">
        <v>1.7754629629629631E-2</v>
      </c>
      <c r="H43" s="14">
        <v>9.4131944444444449E-2</v>
      </c>
      <c r="I43" s="14">
        <v>8.4375000000000006E-3</v>
      </c>
      <c r="J43" s="15">
        <f t="shared" si="2"/>
        <v>0.17692129629629627</v>
      </c>
    </row>
    <row r="44" spans="1:10" ht="18">
      <c r="A44" s="12" t="s">
        <v>69</v>
      </c>
      <c r="B44" s="13" t="s">
        <v>11</v>
      </c>
      <c r="C44" s="13" t="s">
        <v>25</v>
      </c>
      <c r="D44" s="13" t="s">
        <v>13</v>
      </c>
      <c r="E44" s="14">
        <v>2.2719907407407411E-2</v>
      </c>
      <c r="F44" s="14">
        <v>4.0451388888888891E-2</v>
      </c>
      <c r="G44" s="14">
        <v>2.0312500000000001E-2</v>
      </c>
      <c r="H44" s="14">
        <v>9.2013888888888895E-2</v>
      </c>
      <c r="I44" s="14">
        <v>5.6018518518518518E-3</v>
      </c>
      <c r="J44" s="15">
        <f t="shared" si="2"/>
        <v>0.18109953703703707</v>
      </c>
    </row>
    <row r="45" spans="1:10" ht="18">
      <c r="A45" s="12" t="s">
        <v>70</v>
      </c>
      <c r="B45" s="13" t="s">
        <v>11</v>
      </c>
      <c r="C45" s="13" t="s">
        <v>23</v>
      </c>
      <c r="D45" s="13"/>
      <c r="E45" s="14">
        <v>2.0613425925925927E-2</v>
      </c>
      <c r="F45" s="14">
        <v>4.1689814814814818E-2</v>
      </c>
      <c r="G45" s="14">
        <v>2.0625000000000001E-2</v>
      </c>
      <c r="H45" s="14">
        <v>9.2511574074074066E-2</v>
      </c>
      <c r="I45" s="14">
        <v>6.3888888888888884E-3</v>
      </c>
      <c r="J45" s="15">
        <f t="shared" si="2"/>
        <v>0.18182870370370369</v>
      </c>
    </row>
    <row r="46" spans="1:10" ht="18">
      <c r="A46" s="12" t="s">
        <v>71</v>
      </c>
      <c r="B46" s="13" t="s">
        <v>29</v>
      </c>
      <c r="C46" s="13" t="s">
        <v>30</v>
      </c>
      <c r="D46" s="13" t="s">
        <v>13</v>
      </c>
      <c r="E46" s="14">
        <v>2.1817129629629631E-2</v>
      </c>
      <c r="F46" s="14">
        <v>4.5405092592592594E-2</v>
      </c>
      <c r="G46" s="14">
        <v>2.1747685185185186E-2</v>
      </c>
      <c r="H46" s="14">
        <v>8.851851851851851E-2</v>
      </c>
      <c r="I46" s="14">
        <v>4.9537037037037041E-3</v>
      </c>
      <c r="J46" s="15">
        <f t="shared" si="2"/>
        <v>0.18244212962962963</v>
      </c>
    </row>
    <row r="47" spans="1:10" ht="18">
      <c r="A47" s="12" t="s">
        <v>72</v>
      </c>
      <c r="B47" s="13" t="s">
        <v>29</v>
      </c>
      <c r="C47" s="13" t="s">
        <v>15</v>
      </c>
      <c r="D47" s="13" t="s">
        <v>13</v>
      </c>
      <c r="E47" s="14">
        <v>2.146990740740741E-2</v>
      </c>
      <c r="F47" s="14">
        <v>4.4525462962962968E-2</v>
      </c>
      <c r="G47" s="14">
        <v>2.0752314814814814E-2</v>
      </c>
      <c r="H47" s="14">
        <v>9.5486111111111105E-2</v>
      </c>
      <c r="I47" s="14">
        <v>6.5277777777777782E-3</v>
      </c>
      <c r="J47" s="15">
        <v>0.1887615740740741</v>
      </c>
    </row>
    <row r="48" spans="1:10" ht="18">
      <c r="A48" s="12" t="s">
        <v>73</v>
      </c>
      <c r="B48" s="13" t="s">
        <v>29</v>
      </c>
      <c r="C48" s="13"/>
      <c r="D48" s="13" t="s">
        <v>50</v>
      </c>
      <c r="E48" s="14">
        <v>2.0416666666666666E-2</v>
      </c>
      <c r="F48" s="14">
        <v>4.4444444444444446E-2</v>
      </c>
      <c r="G48" s="14">
        <v>3.125E-2</v>
      </c>
      <c r="H48" s="14">
        <v>8.819444444444445E-2</v>
      </c>
      <c r="I48" s="14">
        <v>6.5740740740740733E-3</v>
      </c>
      <c r="J48" s="15">
        <f>SUM(E48:I48)</f>
        <v>0.19087962962962962</v>
      </c>
    </row>
    <row r="49" spans="1:10" ht="18">
      <c r="A49" s="12" t="s">
        <v>74</v>
      </c>
      <c r="B49" s="13" t="s">
        <v>29</v>
      </c>
      <c r="C49" s="13" t="s">
        <v>36</v>
      </c>
      <c r="D49" s="13" t="s">
        <v>13</v>
      </c>
      <c r="E49" s="14">
        <v>2.1215277777777777E-2</v>
      </c>
      <c r="F49" s="14">
        <v>4.3182870370370365E-2</v>
      </c>
      <c r="G49" s="14">
        <v>2.4837962962962964E-2</v>
      </c>
      <c r="H49" s="14">
        <v>9.7175925925925929E-2</v>
      </c>
      <c r="I49" s="14">
        <v>7.0254629629629634E-3</v>
      </c>
      <c r="J49" s="15">
        <f>SUM(E49:I49)</f>
        <v>0.19343750000000001</v>
      </c>
    </row>
    <row r="50" spans="1:10" ht="18">
      <c r="A50" s="12" t="s">
        <v>75</v>
      </c>
      <c r="B50" s="13" t="s">
        <v>29</v>
      </c>
      <c r="C50" s="13" t="s">
        <v>40</v>
      </c>
      <c r="D50" s="13" t="s">
        <v>13</v>
      </c>
      <c r="E50" s="14">
        <v>2.1238425925925924E-2</v>
      </c>
      <c r="F50" s="14">
        <v>4.3229166666666673E-2</v>
      </c>
      <c r="G50" s="14">
        <v>2.0428240740740743E-2</v>
      </c>
      <c r="H50" s="14">
        <v>0.10056712962962962</v>
      </c>
      <c r="I50" s="14">
        <v>8.1365740740740738E-3</v>
      </c>
      <c r="J50" s="15">
        <f>SUM(E50:I50)</f>
        <v>0.19359953703703703</v>
      </c>
    </row>
    <row r="51" spans="1:10" ht="18">
      <c r="A51" s="12" t="s">
        <v>76</v>
      </c>
      <c r="B51" s="13" t="s">
        <v>29</v>
      </c>
      <c r="C51" s="13" t="s">
        <v>30</v>
      </c>
      <c r="D51" s="13" t="s">
        <v>13</v>
      </c>
      <c r="E51" s="14">
        <v>2.2152777777777775E-2</v>
      </c>
      <c r="F51" s="14">
        <v>4.7939814814814817E-2</v>
      </c>
      <c r="G51" s="14">
        <v>2.2928240740740739E-2</v>
      </c>
      <c r="H51" s="14">
        <v>9.5277777777777781E-2</v>
      </c>
      <c r="I51" s="14">
        <v>5.8449074074074072E-3</v>
      </c>
      <c r="J51" s="15">
        <v>0.19414351851851852</v>
      </c>
    </row>
    <row r="52" spans="1:10" ht="18">
      <c r="A52" s="12" t="s">
        <v>77</v>
      </c>
      <c r="B52" s="13" t="s">
        <v>29</v>
      </c>
      <c r="C52" s="13" t="s">
        <v>36</v>
      </c>
      <c r="D52" s="13" t="s">
        <v>13</v>
      </c>
      <c r="E52" s="14">
        <v>2.207175925925926E-2</v>
      </c>
      <c r="F52" s="14">
        <v>4.7939814814814817E-2</v>
      </c>
      <c r="G52" s="14">
        <v>2.2928240740740739E-2</v>
      </c>
      <c r="H52" s="14">
        <v>9.5740740740740737E-2</v>
      </c>
      <c r="I52" s="14">
        <v>6.5393518518518517E-3</v>
      </c>
      <c r="J52" s="15">
        <f t="shared" ref="J52:J62" si="3">SUM(E52:I52)</f>
        <v>0.19521990740740741</v>
      </c>
    </row>
    <row r="53" spans="1:10" ht="18">
      <c r="A53" s="12" t="s">
        <v>78</v>
      </c>
      <c r="B53" s="13" t="s">
        <v>11</v>
      </c>
      <c r="C53" s="13" t="s">
        <v>12</v>
      </c>
      <c r="D53" s="13" t="s">
        <v>13</v>
      </c>
      <c r="E53" s="14">
        <v>2.1307870370370369E-2</v>
      </c>
      <c r="F53" s="14">
        <v>4.3622685185185188E-2</v>
      </c>
      <c r="G53" s="14">
        <v>2.0486111111111111E-2</v>
      </c>
      <c r="H53" s="14">
        <v>0.1025462962962963</v>
      </c>
      <c r="I53" s="14">
        <v>8.1365740740740738E-3</v>
      </c>
      <c r="J53" s="15">
        <f t="shared" si="3"/>
        <v>0.19609953703703703</v>
      </c>
    </row>
    <row r="54" spans="1:10" ht="18">
      <c r="A54" s="12" t="s">
        <v>79</v>
      </c>
      <c r="B54" s="13" t="s">
        <v>29</v>
      </c>
      <c r="C54" s="13" t="s">
        <v>80</v>
      </c>
      <c r="D54" s="13" t="s">
        <v>13</v>
      </c>
      <c r="E54" s="14">
        <v>2.3310185185185187E-2</v>
      </c>
      <c r="F54" s="14">
        <v>4.8055555555555553E-2</v>
      </c>
      <c r="G54" s="14">
        <v>2.4097222222222225E-2</v>
      </c>
      <c r="H54" s="14">
        <v>9.9189814814814814E-2</v>
      </c>
      <c r="I54" s="14">
        <v>6.8865740740740736E-3</v>
      </c>
      <c r="J54" s="15">
        <f t="shared" si="3"/>
        <v>0.20153935185185187</v>
      </c>
    </row>
    <row r="55" spans="1:10" ht="18">
      <c r="A55" s="12" t="s">
        <v>81</v>
      </c>
      <c r="B55" s="13" t="s">
        <v>29</v>
      </c>
      <c r="C55" s="13" t="s">
        <v>82</v>
      </c>
      <c r="D55" s="13" t="s">
        <v>13</v>
      </c>
      <c r="E55" s="14">
        <v>2.3310185185185187E-2</v>
      </c>
      <c r="F55" s="14">
        <v>4.8055555555555553E-2</v>
      </c>
      <c r="G55" s="14">
        <v>2.4097222222222225E-2</v>
      </c>
      <c r="H55" s="14">
        <v>9.9189814814814814E-2</v>
      </c>
      <c r="I55" s="14">
        <v>6.8865740740740736E-3</v>
      </c>
      <c r="J55" s="15">
        <f t="shared" si="3"/>
        <v>0.20153935185185187</v>
      </c>
    </row>
    <row r="56" spans="1:10" ht="18">
      <c r="A56" s="12" t="s">
        <v>83</v>
      </c>
      <c r="B56" s="13" t="s">
        <v>11</v>
      </c>
      <c r="C56" s="13" t="s">
        <v>84</v>
      </c>
      <c r="D56" s="13" t="s">
        <v>13</v>
      </c>
      <c r="E56" s="14">
        <v>2.193287037037037E-2</v>
      </c>
      <c r="F56" s="14">
        <v>4.4097222222222225E-2</v>
      </c>
      <c r="G56" s="14">
        <v>2.5185185185185185E-2</v>
      </c>
      <c r="H56" s="14">
        <v>0.10678240740740741</v>
      </c>
      <c r="I56" s="14">
        <v>7.1874999999999994E-3</v>
      </c>
      <c r="J56" s="15">
        <f t="shared" si="3"/>
        <v>0.20518518518518519</v>
      </c>
    </row>
    <row r="57" spans="1:10" ht="18">
      <c r="A57" s="12" t="s">
        <v>85</v>
      </c>
      <c r="B57" s="13" t="s">
        <v>11</v>
      </c>
      <c r="C57" s="13" t="s">
        <v>18</v>
      </c>
      <c r="D57" s="13" t="s">
        <v>13</v>
      </c>
      <c r="E57" s="14">
        <v>1.9189814814814816E-2</v>
      </c>
      <c r="F57" s="14">
        <v>4.3194444444444445E-2</v>
      </c>
      <c r="G57" s="14">
        <v>2.2291666666666668E-2</v>
      </c>
      <c r="H57" s="14">
        <v>0.11644675925925925</v>
      </c>
      <c r="I57" s="14">
        <v>6.5624999999999998E-3</v>
      </c>
      <c r="J57" s="15">
        <f t="shared" si="3"/>
        <v>0.20768518518518517</v>
      </c>
    </row>
    <row r="58" spans="1:10" ht="18">
      <c r="A58" s="12" t="s">
        <v>86</v>
      </c>
      <c r="B58" s="13" t="s">
        <v>29</v>
      </c>
      <c r="C58" s="13" t="s">
        <v>53</v>
      </c>
      <c r="D58" s="13" t="s">
        <v>13</v>
      </c>
      <c r="E58" s="14">
        <v>2.1712962962962962E-2</v>
      </c>
      <c r="F58" s="14">
        <v>4.7812500000000001E-2</v>
      </c>
      <c r="G58" s="14">
        <v>2.1180555555555553E-2</v>
      </c>
      <c r="H58" s="14">
        <v>0.11564814814814815</v>
      </c>
      <c r="I58" s="14">
        <v>7.0717592592592594E-3</v>
      </c>
      <c r="J58" s="15">
        <f t="shared" si="3"/>
        <v>0.21342592592592594</v>
      </c>
    </row>
    <row r="59" spans="1:10" ht="18">
      <c r="A59" s="12" t="s">
        <v>87</v>
      </c>
      <c r="B59" s="13" t="s">
        <v>11</v>
      </c>
      <c r="C59" s="13" t="s">
        <v>88</v>
      </c>
      <c r="D59" s="13" t="s">
        <v>13</v>
      </c>
      <c r="E59" s="14">
        <v>2.1886574074074072E-2</v>
      </c>
      <c r="F59" s="14">
        <v>4.9340277777777775E-2</v>
      </c>
      <c r="G59" s="14">
        <v>2.2534722222222223E-2</v>
      </c>
      <c r="H59" s="14">
        <v>0.12291666666666667</v>
      </c>
      <c r="I59" s="14">
        <v>7.5694444444444446E-3</v>
      </c>
      <c r="J59" s="15">
        <f t="shared" si="3"/>
        <v>0.22424768518518517</v>
      </c>
    </row>
    <row r="60" spans="1:10" ht="18">
      <c r="A60" s="12" t="s">
        <v>89</v>
      </c>
      <c r="B60" s="13" t="s">
        <v>29</v>
      </c>
      <c r="C60" s="13" t="s">
        <v>53</v>
      </c>
      <c r="D60" s="13" t="s">
        <v>13</v>
      </c>
      <c r="E60" s="14">
        <v>2.3668981481481485E-2</v>
      </c>
      <c r="F60" s="14">
        <v>4.9363425925925929E-2</v>
      </c>
      <c r="G60" s="14">
        <v>2.4652777777777777E-2</v>
      </c>
      <c r="H60" s="14">
        <v>0.11950231481481481</v>
      </c>
      <c r="I60" s="14">
        <v>8.6689814814814806E-3</v>
      </c>
      <c r="J60" s="15">
        <f t="shared" si="3"/>
        <v>0.22585648148148146</v>
      </c>
    </row>
    <row r="61" spans="1:10" ht="18">
      <c r="A61" s="12" t="s">
        <v>90</v>
      </c>
      <c r="B61" s="13" t="s">
        <v>29</v>
      </c>
      <c r="C61" s="13" t="s">
        <v>45</v>
      </c>
      <c r="D61" s="13" t="s">
        <v>13</v>
      </c>
      <c r="E61" s="14">
        <v>2.3391203703703702E-2</v>
      </c>
      <c r="F61" s="14">
        <v>4.9363425925925929E-2</v>
      </c>
      <c r="G61" s="14">
        <v>2.8645833333333332E-2</v>
      </c>
      <c r="H61" s="14">
        <v>0.11873842592592593</v>
      </c>
      <c r="I61" s="14">
        <v>7.5578703703703702E-3</v>
      </c>
      <c r="J61" s="15">
        <f t="shared" si="3"/>
        <v>0.22769675925925925</v>
      </c>
    </row>
    <row r="62" spans="1:10" ht="18">
      <c r="A62" s="12" t="s">
        <v>91</v>
      </c>
      <c r="B62" s="13" t="s">
        <v>29</v>
      </c>
      <c r="C62" s="13" t="s">
        <v>45</v>
      </c>
      <c r="D62" s="13" t="s">
        <v>13</v>
      </c>
      <c r="E62" s="14">
        <v>2.494212962962963E-2</v>
      </c>
      <c r="F62" s="14">
        <v>5.7986111111111106E-2</v>
      </c>
      <c r="G62" s="14">
        <v>2.3923611111111114E-2</v>
      </c>
      <c r="H62" s="14">
        <v>0.11461805555555556</v>
      </c>
      <c r="I62" s="14">
        <v>7.4421296296296293E-3</v>
      </c>
      <c r="J62" s="15">
        <f t="shared" si="3"/>
        <v>0.22891203703703702</v>
      </c>
    </row>
    <row r="63" spans="1:10" ht="18">
      <c r="A63" s="12" t="s">
        <v>92</v>
      </c>
      <c r="B63" s="13" t="s">
        <v>11</v>
      </c>
      <c r="C63" s="13" t="s">
        <v>62</v>
      </c>
      <c r="D63" s="13" t="s">
        <v>13</v>
      </c>
      <c r="E63" s="14">
        <v>2.269675925925926E-2</v>
      </c>
      <c r="F63" s="14">
        <v>4.9340277777777775E-2</v>
      </c>
      <c r="G63" s="14">
        <v>3.184027777777778E-2</v>
      </c>
      <c r="H63" s="14">
        <v>0.12104166666666666</v>
      </c>
      <c r="I63" s="14">
        <v>6.6898148148148142E-3</v>
      </c>
      <c r="J63" s="15">
        <v>0.2316087962962963</v>
      </c>
    </row>
    <row r="64" spans="1:10" ht="18">
      <c r="A64" s="16"/>
      <c r="B64" s="17"/>
      <c r="C64" s="17"/>
      <c r="D64" s="17"/>
      <c r="E64" s="18"/>
      <c r="F64" s="18"/>
      <c r="G64" s="18"/>
      <c r="H64" s="17"/>
      <c r="I64" s="17"/>
      <c r="J64" s="19"/>
    </row>
    <row r="65" spans="1:10" ht="18">
      <c r="A65" s="12" t="s">
        <v>93</v>
      </c>
      <c r="B65" s="13" t="s">
        <v>29</v>
      </c>
      <c r="C65" s="13" t="s">
        <v>40</v>
      </c>
      <c r="D65" s="13" t="s">
        <v>13</v>
      </c>
      <c r="E65" s="14">
        <v>1.5127314814814816E-2</v>
      </c>
      <c r="F65" s="14">
        <v>3.1493055555555559E-2</v>
      </c>
      <c r="G65" s="14">
        <v>1.4571759259259258E-2</v>
      </c>
      <c r="H65" s="14">
        <v>6.9050925925925918E-2</v>
      </c>
      <c r="I65" s="14">
        <v>5.0000000000000001E-3</v>
      </c>
      <c r="J65" s="20">
        <f>SUM(E65:I65)</f>
        <v>0.13524305555555555</v>
      </c>
    </row>
    <row r="66" spans="1:10" ht="18">
      <c r="A66" s="21" t="s">
        <v>94</v>
      </c>
      <c r="B66" s="13" t="s">
        <v>29</v>
      </c>
      <c r="C66" s="13" t="s">
        <v>34</v>
      </c>
      <c r="D66" s="13" t="s">
        <v>13</v>
      </c>
      <c r="E66" s="14">
        <v>2.0162037037037037E-2</v>
      </c>
      <c r="F66" s="14">
        <v>4.0740740740740737E-2</v>
      </c>
      <c r="G66" s="14">
        <v>1.9490740740740743E-2</v>
      </c>
      <c r="H66" s="14">
        <v>9.1562499999999991E-2</v>
      </c>
      <c r="I66" s="14">
        <v>6.7592592592592591E-3</v>
      </c>
      <c r="J66" s="20">
        <v>0.17871527777777776</v>
      </c>
    </row>
    <row r="67" spans="1:10" ht="18">
      <c r="A67" s="49" t="s">
        <v>136</v>
      </c>
      <c r="B67" s="50" t="s">
        <v>11</v>
      </c>
      <c r="C67" s="50"/>
      <c r="D67" s="13" t="s">
        <v>13</v>
      </c>
      <c r="E67" s="14">
        <v>1.8680555555555554E-2</v>
      </c>
      <c r="F67" s="14">
        <v>3.8553240740740742E-2</v>
      </c>
      <c r="G67" s="14">
        <v>2.2581018518518518E-2</v>
      </c>
      <c r="H67" s="14">
        <v>9.5185185185185192E-2</v>
      </c>
      <c r="I67" s="14">
        <v>5.6018518518518518E-3</v>
      </c>
      <c r="J67" s="20">
        <v>0.18060185185185185</v>
      </c>
    </row>
    <row r="68" spans="1:10" ht="18">
      <c r="A68" s="12" t="s">
        <v>95</v>
      </c>
      <c r="B68" s="13" t="s">
        <v>29</v>
      </c>
      <c r="C68" s="13" t="s">
        <v>34</v>
      </c>
      <c r="D68" s="13" t="s">
        <v>50</v>
      </c>
      <c r="E68" s="14">
        <v>2.028935185185185E-2</v>
      </c>
      <c r="F68" s="14">
        <v>3.8981481481481485E-2</v>
      </c>
      <c r="G68" s="14">
        <v>1.9189814814814816E-2</v>
      </c>
      <c r="H68" s="14">
        <v>9.7870370370370371E-2</v>
      </c>
      <c r="I68" s="14">
        <v>6.076388888888889E-3</v>
      </c>
      <c r="J68" s="20">
        <v>0.18240740740740743</v>
      </c>
    </row>
    <row r="69" spans="1:10" ht="18">
      <c r="A69" s="12" t="s">
        <v>96</v>
      </c>
      <c r="B69" s="13" t="s">
        <v>29</v>
      </c>
      <c r="C69" s="13" t="s">
        <v>62</v>
      </c>
      <c r="D69" s="13" t="s">
        <v>13</v>
      </c>
      <c r="E69" s="14">
        <v>2.1724537037037039E-2</v>
      </c>
      <c r="F69" s="14">
        <v>4.4710648148148152E-2</v>
      </c>
      <c r="G69" s="14">
        <v>2.0381944444444446E-2</v>
      </c>
      <c r="H69" s="14">
        <v>0.10030092592592593</v>
      </c>
      <c r="I69" s="14">
        <v>6.5856481481481469E-3</v>
      </c>
      <c r="J69" s="20">
        <f>SUM(E69:I69)</f>
        <v>0.19370370370370374</v>
      </c>
    </row>
    <row r="70" spans="1:10" ht="18">
      <c r="A70" s="12" t="s">
        <v>97</v>
      </c>
      <c r="B70" s="13" t="s">
        <v>29</v>
      </c>
      <c r="C70" s="13"/>
      <c r="D70" s="13" t="s">
        <v>50</v>
      </c>
      <c r="E70" s="14">
        <v>2.3553240740740739E-2</v>
      </c>
      <c r="F70" s="14">
        <v>4.746527777777778E-2</v>
      </c>
      <c r="G70" s="14">
        <v>2.1319444444444443E-2</v>
      </c>
      <c r="H70" s="14">
        <v>0.1021875</v>
      </c>
      <c r="I70" s="14">
        <v>6.6435185185185182E-3</v>
      </c>
      <c r="J70" s="20">
        <v>0.20116898148148146</v>
      </c>
    </row>
    <row r="71" spans="1:10" ht="18">
      <c r="A71" s="16"/>
      <c r="B71" s="17"/>
      <c r="C71" s="17"/>
      <c r="D71" s="17"/>
      <c r="E71" s="17"/>
      <c r="F71" s="17"/>
      <c r="G71" s="17"/>
      <c r="H71" s="17"/>
      <c r="I71" s="17"/>
      <c r="J71" s="19"/>
    </row>
    <row r="72" spans="1:10" ht="18">
      <c r="A72" s="12" t="s">
        <v>98</v>
      </c>
      <c r="B72" s="13" t="s">
        <v>11</v>
      </c>
      <c r="C72" s="13"/>
      <c r="D72" s="13"/>
      <c r="E72" s="14">
        <v>1.6666666666666666E-2</v>
      </c>
      <c r="F72" s="14">
        <v>3.4722222222222224E-2</v>
      </c>
      <c r="G72" s="22"/>
      <c r="H72" s="14">
        <v>8.3333333333333329E-2</v>
      </c>
      <c r="I72" s="14">
        <v>5.0462962962962961E-3</v>
      </c>
      <c r="J72" s="45"/>
    </row>
    <row r="73" spans="1:10" ht="18">
      <c r="A73" s="21" t="s">
        <v>99</v>
      </c>
      <c r="B73" s="35" t="s">
        <v>29</v>
      </c>
      <c r="C73" s="35" t="s">
        <v>45</v>
      </c>
      <c r="D73" s="13" t="s">
        <v>13</v>
      </c>
      <c r="E73" s="14">
        <v>1.7060185185185185E-2</v>
      </c>
      <c r="F73" s="23">
        <v>3.4999999999999996E-2</v>
      </c>
      <c r="G73" s="14">
        <v>1.7557870370370373E-2</v>
      </c>
      <c r="H73" s="24"/>
      <c r="I73" s="14">
        <v>4.9652777777777777E-3</v>
      </c>
      <c r="J73" s="45"/>
    </row>
    <row r="74" spans="1:10" ht="18">
      <c r="A74" s="51" t="s">
        <v>135</v>
      </c>
      <c r="B74" s="50" t="s">
        <v>11</v>
      </c>
      <c r="C74" s="50"/>
      <c r="D74" s="13" t="s">
        <v>13</v>
      </c>
      <c r="E74" s="14">
        <v>1.8680555555555554E-2</v>
      </c>
      <c r="F74" s="14">
        <v>3.8553240740740742E-2</v>
      </c>
      <c r="G74" s="14">
        <v>2.2581018518518518E-2</v>
      </c>
      <c r="H74" s="25"/>
      <c r="I74" s="14">
        <v>5.6018518518518518E-3</v>
      </c>
      <c r="J74" s="45"/>
    </row>
    <row r="75" spans="1:10" ht="18">
      <c r="A75" s="12" t="s">
        <v>100</v>
      </c>
      <c r="B75" s="13" t="s">
        <v>29</v>
      </c>
      <c r="C75" s="13" t="s">
        <v>18</v>
      </c>
      <c r="D75" s="13" t="s">
        <v>13</v>
      </c>
      <c r="E75" s="14">
        <v>2.298611111111111E-2</v>
      </c>
      <c r="F75" s="14">
        <v>4.7164351851851853E-2</v>
      </c>
      <c r="G75" s="14">
        <v>2.210648148148148E-2</v>
      </c>
      <c r="H75" s="24"/>
      <c r="I75" s="14">
        <v>6.7476851851851856E-3</v>
      </c>
      <c r="J75" s="45"/>
    </row>
    <row r="76" spans="1:10" ht="18">
      <c r="A76" s="21" t="s">
        <v>101</v>
      </c>
      <c r="B76" s="13" t="s">
        <v>29</v>
      </c>
      <c r="C76" s="13"/>
      <c r="D76" s="14" t="s">
        <v>13</v>
      </c>
      <c r="E76" s="14">
        <v>2.0682870370370372E-2</v>
      </c>
      <c r="F76" s="14">
        <v>4.594907407407408E-2</v>
      </c>
      <c r="G76" s="14">
        <v>2.1365740740740741E-2</v>
      </c>
      <c r="H76" s="24"/>
      <c r="I76" s="24"/>
      <c r="J76" s="45"/>
    </row>
    <row r="77" spans="1:10" ht="18">
      <c r="A77" s="21" t="s">
        <v>102</v>
      </c>
      <c r="B77" s="13" t="s">
        <v>29</v>
      </c>
      <c r="C77" s="13" t="s">
        <v>36</v>
      </c>
      <c r="D77" s="13" t="s">
        <v>13</v>
      </c>
      <c r="E77" s="14">
        <v>1.9756944444444445E-2</v>
      </c>
      <c r="F77" s="14">
        <v>5.1064814814814813E-2</v>
      </c>
      <c r="G77" s="14">
        <v>2.2754629629629628E-2</v>
      </c>
      <c r="H77" s="24"/>
      <c r="I77" s="24"/>
      <c r="J77" s="45"/>
    </row>
    <row r="78" spans="1:10" ht="18">
      <c r="A78" s="21" t="s">
        <v>103</v>
      </c>
      <c r="B78" s="13" t="s">
        <v>29</v>
      </c>
      <c r="C78" s="13" t="s">
        <v>30</v>
      </c>
      <c r="D78" s="13" t="s">
        <v>13</v>
      </c>
      <c r="E78" s="14">
        <v>2.8715277777777781E-2</v>
      </c>
      <c r="F78" s="14">
        <v>5.9004629629629629E-2</v>
      </c>
      <c r="G78" s="14">
        <v>2.6157407407407407E-2</v>
      </c>
      <c r="H78" s="24"/>
      <c r="I78" s="24"/>
      <c r="J78" s="45"/>
    </row>
    <row r="79" spans="1:10" ht="18">
      <c r="A79" s="21" t="s">
        <v>104</v>
      </c>
      <c r="B79" s="13" t="s">
        <v>29</v>
      </c>
      <c r="C79" s="13"/>
      <c r="D79" s="13"/>
      <c r="E79" s="14">
        <v>2.1527777777777781E-2</v>
      </c>
      <c r="F79" s="14">
        <v>5.0694444444444452E-2</v>
      </c>
      <c r="G79" s="24"/>
      <c r="H79" s="24"/>
      <c r="I79" s="14">
        <v>6.6435185185185182E-3</v>
      </c>
      <c r="J79" s="45"/>
    </row>
    <row r="80" spans="1:10" ht="18">
      <c r="A80" s="21" t="s">
        <v>105</v>
      </c>
      <c r="B80" s="13" t="s">
        <v>29</v>
      </c>
      <c r="C80" s="13" t="s">
        <v>36</v>
      </c>
      <c r="D80" s="13" t="s">
        <v>13</v>
      </c>
      <c r="E80" s="14">
        <v>2.2997685185185187E-2</v>
      </c>
      <c r="F80" s="14">
        <v>5.1249999999999997E-2</v>
      </c>
      <c r="G80" s="24"/>
      <c r="H80" s="24"/>
      <c r="I80" s="14">
        <v>8.7152777777777784E-3</v>
      </c>
      <c r="J80" s="45"/>
    </row>
    <row r="81" spans="1:11" ht="18">
      <c r="A81" s="21" t="s">
        <v>106</v>
      </c>
      <c r="B81" s="13" t="s">
        <v>29</v>
      </c>
      <c r="C81" s="13"/>
      <c r="D81" s="13" t="s">
        <v>13</v>
      </c>
      <c r="E81" s="14">
        <v>1.6481481481481482E-2</v>
      </c>
      <c r="F81" s="24"/>
      <c r="G81" s="14">
        <v>1.5011574074074075E-2</v>
      </c>
      <c r="H81" s="24"/>
      <c r="I81" s="14">
        <v>4.3981481481481484E-3</v>
      </c>
      <c r="J81" s="45"/>
    </row>
    <row r="82" spans="1:11" ht="18">
      <c r="A82" s="21" t="s">
        <v>107</v>
      </c>
      <c r="B82" s="13" t="s">
        <v>11</v>
      </c>
      <c r="C82" s="13" t="s">
        <v>21</v>
      </c>
      <c r="D82" s="13" t="s">
        <v>13</v>
      </c>
      <c r="E82" s="24"/>
      <c r="F82" s="24"/>
      <c r="G82" s="24"/>
      <c r="H82" s="14">
        <v>6.6469907407407408E-2</v>
      </c>
      <c r="I82" s="14">
        <v>4.3055555555555555E-3</v>
      </c>
      <c r="J82" s="45"/>
    </row>
    <row r="83" spans="1:11" ht="18">
      <c r="A83" s="21" t="s">
        <v>108</v>
      </c>
      <c r="B83" s="13" t="s">
        <v>11</v>
      </c>
      <c r="C83" s="13" t="s">
        <v>21</v>
      </c>
      <c r="D83" s="13" t="s">
        <v>13</v>
      </c>
      <c r="E83" s="14">
        <v>1.4004629629629631E-2</v>
      </c>
      <c r="F83" s="14">
        <v>2.7962962962962964E-2</v>
      </c>
      <c r="G83" s="24"/>
      <c r="H83" s="24"/>
      <c r="I83" s="24"/>
      <c r="J83" s="45"/>
    </row>
    <row r="84" spans="1:11" ht="18">
      <c r="A84" s="49" t="s">
        <v>145</v>
      </c>
      <c r="B84" s="50" t="s">
        <v>11</v>
      </c>
      <c r="C84" s="50"/>
      <c r="D84" s="50" t="s">
        <v>13</v>
      </c>
      <c r="E84" s="14">
        <v>1.6921296296296299E-2</v>
      </c>
      <c r="F84" s="14">
        <v>3.6944444444444446E-2</v>
      </c>
      <c r="G84" s="24"/>
      <c r="H84" s="24"/>
      <c r="I84" s="24"/>
      <c r="J84" s="45"/>
      <c r="K84" s="56"/>
    </row>
    <row r="85" spans="1:11" ht="18">
      <c r="A85" s="49" t="s">
        <v>147</v>
      </c>
      <c r="B85" s="50" t="s">
        <v>29</v>
      </c>
      <c r="C85" s="50"/>
      <c r="D85" s="50" t="s">
        <v>13</v>
      </c>
      <c r="E85" s="14">
        <v>2.0648148148148148E-2</v>
      </c>
      <c r="F85" s="14">
        <v>4.0763888888888891E-2</v>
      </c>
      <c r="G85" s="24"/>
      <c r="H85" s="24"/>
      <c r="I85" s="24"/>
      <c r="J85" s="45"/>
      <c r="K85" s="56"/>
    </row>
    <row r="86" spans="1:11" ht="18">
      <c r="A86" s="21" t="s">
        <v>109</v>
      </c>
      <c r="B86" s="13" t="s">
        <v>29</v>
      </c>
      <c r="C86" s="13"/>
      <c r="D86" s="13" t="s">
        <v>13</v>
      </c>
      <c r="E86" s="14">
        <v>2.1828703703703701E-2</v>
      </c>
      <c r="F86" s="14">
        <v>4.5729166666666661E-2</v>
      </c>
      <c r="G86" s="24"/>
      <c r="H86" s="24"/>
      <c r="I86" s="24"/>
      <c r="J86" s="45"/>
      <c r="K86" s="56"/>
    </row>
    <row r="87" spans="1:11" ht="18">
      <c r="A87" s="21" t="s">
        <v>110</v>
      </c>
      <c r="B87" s="13" t="s">
        <v>29</v>
      </c>
      <c r="C87" s="13"/>
      <c r="D87" s="13" t="s">
        <v>13</v>
      </c>
      <c r="E87" s="14">
        <v>2.3032407407407404E-2</v>
      </c>
      <c r="F87" s="14">
        <v>4.5624999999999999E-2</v>
      </c>
      <c r="G87" s="24"/>
      <c r="H87" s="24"/>
      <c r="I87" s="24"/>
      <c r="J87" s="45"/>
    </row>
    <row r="88" spans="1:11" ht="18">
      <c r="A88" s="21" t="s">
        <v>111</v>
      </c>
      <c r="B88" s="13" t="s">
        <v>29</v>
      </c>
      <c r="C88" s="13"/>
      <c r="D88" s="13" t="s">
        <v>13</v>
      </c>
      <c r="E88" s="22"/>
      <c r="F88" s="14">
        <v>4.027777777777778E-2</v>
      </c>
      <c r="G88" s="24"/>
      <c r="H88" s="24"/>
      <c r="I88" s="14">
        <v>5.8680555555555543E-3</v>
      </c>
      <c r="J88" s="45"/>
    </row>
    <row r="89" spans="1:11" ht="18">
      <c r="A89" s="21" t="s">
        <v>130</v>
      </c>
      <c r="B89" s="13" t="s">
        <v>29</v>
      </c>
      <c r="C89" s="13"/>
      <c r="D89" s="13" t="s">
        <v>13</v>
      </c>
      <c r="E89" s="14">
        <v>2.1886574074074072E-2</v>
      </c>
      <c r="F89" s="24"/>
      <c r="G89" s="14">
        <v>2.3032407407407404E-2</v>
      </c>
      <c r="H89" s="24"/>
      <c r="I89" s="24"/>
      <c r="J89" s="45"/>
    </row>
    <row r="90" spans="1:11" ht="18">
      <c r="A90" s="21" t="s">
        <v>112</v>
      </c>
      <c r="B90" s="13" t="s">
        <v>11</v>
      </c>
      <c r="C90" s="13"/>
      <c r="D90" s="13"/>
      <c r="E90" s="14">
        <v>2.2719907407407411E-2</v>
      </c>
      <c r="F90" s="24"/>
      <c r="G90" s="24"/>
      <c r="H90" s="24"/>
      <c r="I90" s="14">
        <v>5.5787037037037038E-3</v>
      </c>
      <c r="J90" s="45"/>
    </row>
    <row r="91" spans="1:11" ht="18">
      <c r="A91" s="21" t="s">
        <v>113</v>
      </c>
      <c r="B91" s="13" t="s">
        <v>29</v>
      </c>
      <c r="C91" s="13"/>
      <c r="D91" s="13" t="s">
        <v>13</v>
      </c>
      <c r="E91" s="24"/>
      <c r="F91" s="24"/>
      <c r="G91" s="24"/>
      <c r="H91" s="14">
        <v>9.5000000000000015E-2</v>
      </c>
      <c r="I91" s="24"/>
      <c r="J91" s="45"/>
    </row>
    <row r="92" spans="1:11" ht="18">
      <c r="A92" s="49" t="s">
        <v>144</v>
      </c>
      <c r="B92" s="50" t="s">
        <v>11</v>
      </c>
      <c r="C92" s="50"/>
      <c r="D92" s="50" t="s">
        <v>13</v>
      </c>
      <c r="E92" s="24"/>
      <c r="F92" s="14">
        <v>2.8125000000000001E-2</v>
      </c>
      <c r="G92" s="24"/>
      <c r="H92" s="24"/>
      <c r="I92" s="24"/>
      <c r="J92" s="45"/>
    </row>
    <row r="93" spans="1:11" ht="18">
      <c r="A93" s="21" t="s">
        <v>114</v>
      </c>
      <c r="B93" s="13" t="s">
        <v>11</v>
      </c>
      <c r="C93" s="13"/>
      <c r="D93" s="13"/>
      <c r="E93" s="22"/>
      <c r="F93" s="14">
        <v>3.9953703703703707E-2</v>
      </c>
      <c r="G93" s="22"/>
      <c r="H93" s="22"/>
      <c r="I93" s="22"/>
      <c r="J93" s="45"/>
    </row>
    <row r="94" spans="1:11" ht="18">
      <c r="A94" s="21" t="s">
        <v>115</v>
      </c>
      <c r="B94" s="13" t="s">
        <v>29</v>
      </c>
      <c r="C94" s="13"/>
      <c r="D94" s="13"/>
      <c r="E94" s="24"/>
      <c r="F94" s="14">
        <v>4.2847222222222224E-2</v>
      </c>
      <c r="G94" s="24"/>
      <c r="H94" s="24"/>
      <c r="I94" s="24"/>
      <c r="J94" s="45"/>
    </row>
    <row r="95" spans="1:11" ht="18">
      <c r="A95" s="21" t="s">
        <v>116</v>
      </c>
      <c r="B95" s="13" t="s">
        <v>11</v>
      </c>
      <c r="C95" s="13"/>
      <c r="D95" s="13" t="s">
        <v>50</v>
      </c>
      <c r="E95" s="24"/>
      <c r="F95" s="14">
        <v>4.746527777777778E-2</v>
      </c>
      <c r="G95" s="24"/>
      <c r="H95" s="24"/>
      <c r="I95" s="24"/>
      <c r="J95" s="45"/>
    </row>
    <row r="96" spans="1:11" ht="18">
      <c r="A96" s="21" t="s">
        <v>117</v>
      </c>
      <c r="B96" s="13" t="s">
        <v>11</v>
      </c>
      <c r="C96" s="13" t="s">
        <v>12</v>
      </c>
      <c r="D96" s="13" t="s">
        <v>13</v>
      </c>
      <c r="E96" s="14">
        <v>1.2465277777777777E-2</v>
      </c>
      <c r="F96" s="24"/>
      <c r="G96" s="24"/>
      <c r="H96" s="24"/>
      <c r="I96" s="24"/>
      <c r="J96" s="45"/>
    </row>
    <row r="97" spans="1:10" ht="18">
      <c r="A97" s="21" t="s">
        <v>118</v>
      </c>
      <c r="B97" s="13" t="s">
        <v>11</v>
      </c>
      <c r="C97" s="13"/>
      <c r="D97" s="13" t="s">
        <v>13</v>
      </c>
      <c r="E97" s="14">
        <v>1.3877314814814815E-2</v>
      </c>
      <c r="F97" s="24"/>
      <c r="G97" s="24"/>
      <c r="H97" s="24"/>
      <c r="I97" s="24"/>
      <c r="J97" s="45"/>
    </row>
    <row r="98" spans="1:10" ht="18">
      <c r="A98" s="21" t="s">
        <v>119</v>
      </c>
      <c r="B98" s="13" t="s">
        <v>11</v>
      </c>
      <c r="C98" s="13" t="s">
        <v>25</v>
      </c>
      <c r="D98" s="13" t="s">
        <v>13</v>
      </c>
      <c r="E98" s="14">
        <v>1.5625E-2</v>
      </c>
      <c r="F98" s="24"/>
      <c r="G98" s="24"/>
      <c r="H98" s="24"/>
      <c r="I98" s="24"/>
      <c r="J98" s="45"/>
    </row>
    <row r="99" spans="1:10" ht="18">
      <c r="A99" s="21" t="s">
        <v>120</v>
      </c>
      <c r="B99" s="13" t="s">
        <v>29</v>
      </c>
      <c r="C99" s="13" t="s">
        <v>82</v>
      </c>
      <c r="D99" s="13" t="s">
        <v>13</v>
      </c>
      <c r="E99" s="14">
        <v>1.6759259259259258E-2</v>
      </c>
      <c r="F99" s="24"/>
      <c r="G99" s="24"/>
      <c r="H99" s="24"/>
      <c r="I99" s="24"/>
      <c r="J99" s="45"/>
    </row>
    <row r="100" spans="1:10" ht="18">
      <c r="A100" s="21" t="s">
        <v>134</v>
      </c>
      <c r="B100" s="35" t="s">
        <v>29</v>
      </c>
      <c r="C100" s="35"/>
      <c r="D100" s="35"/>
      <c r="E100" s="14">
        <v>2.013888888888889E-2</v>
      </c>
      <c r="F100" s="24"/>
      <c r="G100" s="24"/>
      <c r="H100" s="24"/>
      <c r="I100" s="24"/>
      <c r="J100" s="45"/>
    </row>
    <row r="101" spans="1:10" ht="18">
      <c r="A101" s="21" t="s">
        <v>121</v>
      </c>
      <c r="B101" s="13" t="s">
        <v>11</v>
      </c>
      <c r="C101" s="13"/>
      <c r="D101" s="13"/>
      <c r="E101" s="14">
        <v>2.0335648148148148E-2</v>
      </c>
      <c r="F101" s="24"/>
      <c r="G101" s="24"/>
      <c r="H101" s="24"/>
      <c r="I101" s="24"/>
      <c r="J101" s="45"/>
    </row>
    <row r="102" spans="1:10" ht="18">
      <c r="A102" s="21" t="s">
        <v>122</v>
      </c>
      <c r="B102" s="13" t="s">
        <v>29</v>
      </c>
      <c r="C102" s="13"/>
      <c r="D102" s="13" t="s">
        <v>13</v>
      </c>
      <c r="E102" s="14">
        <v>4.2685185185185187E-2</v>
      </c>
      <c r="F102" s="24"/>
      <c r="G102" s="24"/>
      <c r="H102" s="24"/>
      <c r="I102" s="24"/>
      <c r="J102" s="45"/>
    </row>
    <row r="103" spans="1:10" ht="18">
      <c r="A103" s="21" t="s">
        <v>123</v>
      </c>
      <c r="B103" s="13" t="s">
        <v>11</v>
      </c>
      <c r="C103" s="13"/>
      <c r="D103" s="13"/>
      <c r="E103" s="25"/>
      <c r="F103" s="25"/>
      <c r="G103" s="25"/>
      <c r="H103" s="25"/>
      <c r="I103" s="14">
        <v>5.5787037037037038E-3</v>
      </c>
      <c r="J103" s="45"/>
    </row>
    <row r="104" spans="1:10" ht="18">
      <c r="A104" s="21" t="s">
        <v>124</v>
      </c>
      <c r="B104" s="13" t="s">
        <v>11</v>
      </c>
      <c r="C104" s="13"/>
      <c r="D104" s="13"/>
      <c r="E104" s="25"/>
      <c r="F104" s="25"/>
      <c r="G104" s="25"/>
      <c r="H104" s="25"/>
      <c r="I104" s="14">
        <v>5.5787037037037038E-3</v>
      </c>
      <c r="J104" s="45"/>
    </row>
    <row r="105" spans="1:10" ht="18">
      <c r="A105" s="21" t="s">
        <v>125</v>
      </c>
      <c r="B105" s="13" t="s">
        <v>29</v>
      </c>
      <c r="C105" s="13"/>
      <c r="D105" s="13"/>
      <c r="E105" s="25"/>
      <c r="F105" s="25"/>
      <c r="G105" s="25"/>
      <c r="H105" s="25"/>
      <c r="I105" s="14">
        <v>6.7708333333333336E-3</v>
      </c>
      <c r="J105" s="45"/>
    </row>
    <row r="106" spans="1:10" ht="18">
      <c r="A106" s="21" t="s">
        <v>126</v>
      </c>
      <c r="B106" s="13" t="s">
        <v>29</v>
      </c>
      <c r="C106" s="13"/>
      <c r="D106" s="13"/>
      <c r="E106" s="25"/>
      <c r="F106" s="25"/>
      <c r="G106" s="25"/>
      <c r="H106" s="25"/>
      <c r="I106" s="14">
        <v>6.9097222222222225E-3</v>
      </c>
      <c r="J106" s="45"/>
    </row>
    <row r="107" spans="1:10" ht="18">
      <c r="A107" s="21" t="s">
        <v>127</v>
      </c>
      <c r="B107" s="13" t="s">
        <v>29</v>
      </c>
      <c r="C107" s="13"/>
      <c r="D107" s="13"/>
      <c r="E107" s="25"/>
      <c r="F107" s="25"/>
      <c r="G107" s="25"/>
      <c r="H107" s="25"/>
      <c r="I107" s="26">
        <v>1.2442129629629629E-2</v>
      </c>
      <c r="J107" s="27"/>
    </row>
    <row r="108" spans="1:10" ht="18">
      <c r="A108" s="21" t="s">
        <v>128</v>
      </c>
      <c r="B108" s="13" t="s">
        <v>29</v>
      </c>
      <c r="C108" s="13"/>
      <c r="D108" s="13"/>
      <c r="E108" s="25"/>
      <c r="F108" s="25"/>
      <c r="G108" s="25"/>
      <c r="H108" s="25"/>
      <c r="I108" s="14">
        <v>1.5821759259259261E-2</v>
      </c>
      <c r="J108" s="45"/>
    </row>
    <row r="109" spans="1:10" ht="18">
      <c r="A109" s="21" t="s">
        <v>129</v>
      </c>
      <c r="B109" s="13" t="s">
        <v>11</v>
      </c>
      <c r="C109" s="13"/>
      <c r="D109" s="13"/>
      <c r="E109" s="25"/>
      <c r="F109" s="25"/>
      <c r="G109" s="25"/>
      <c r="H109" s="25"/>
      <c r="I109" s="14">
        <v>1.5821759259259261E-2</v>
      </c>
      <c r="J109" s="45"/>
    </row>
    <row r="110" spans="1:10" ht="18">
      <c r="A110" s="16"/>
      <c r="B110" s="17"/>
      <c r="C110" s="17"/>
      <c r="D110" s="17"/>
      <c r="E110" s="17"/>
      <c r="F110" s="17"/>
      <c r="G110" s="17"/>
      <c r="H110" s="17"/>
      <c r="I110" s="17"/>
      <c r="J110" s="19"/>
    </row>
    <row r="111" spans="1:10">
      <c r="A111" s="1"/>
      <c r="B111" s="2"/>
      <c r="C111" s="2"/>
      <c r="D111" s="2"/>
      <c r="E111" s="2"/>
      <c r="F111" s="2"/>
      <c r="G111" s="2"/>
      <c r="H111" s="2"/>
      <c r="I111" s="2"/>
      <c r="J111" s="4"/>
    </row>
    <row r="112" spans="1:10" ht="21" thickBot="1"/>
    <row r="113" spans="1:10" ht="21" thickBot="1">
      <c r="A113" s="72" t="s">
        <v>156</v>
      </c>
      <c r="B113" s="73"/>
      <c r="C113" s="73"/>
      <c r="D113" s="73"/>
      <c r="E113" s="73"/>
      <c r="F113" s="73"/>
      <c r="G113" s="73"/>
      <c r="H113" s="73"/>
      <c r="I113" s="73"/>
      <c r="J113" s="74"/>
    </row>
    <row r="114" spans="1:10">
      <c r="B114"/>
      <c r="C114"/>
      <c r="D114"/>
      <c r="E114"/>
      <c r="F114"/>
      <c r="G114"/>
      <c r="H114"/>
      <c r="I114"/>
    </row>
    <row r="115" spans="1:10">
      <c r="A115" s="48" t="s">
        <v>143</v>
      </c>
      <c r="B115" s="60" t="s">
        <v>150</v>
      </c>
      <c r="C115" s="61"/>
      <c r="D115" s="61"/>
      <c r="E115" s="61"/>
      <c r="F115" s="61"/>
      <c r="G115" s="61"/>
      <c r="H115" s="61"/>
      <c r="I115" s="62"/>
    </row>
    <row r="116" spans="1:10">
      <c r="A116" s="48" t="s">
        <v>142</v>
      </c>
      <c r="B116" s="63" t="s">
        <v>151</v>
      </c>
      <c r="C116" s="64"/>
      <c r="D116" s="64"/>
      <c r="E116" s="64"/>
      <c r="F116" s="64"/>
      <c r="G116" s="64"/>
      <c r="H116" s="64"/>
      <c r="I116" s="65"/>
    </row>
    <row r="117" spans="1:10">
      <c r="A117" s="48" t="s">
        <v>154</v>
      </c>
      <c r="B117" s="66" t="s">
        <v>150</v>
      </c>
      <c r="C117" s="64"/>
      <c r="D117" s="67"/>
      <c r="E117" s="67"/>
      <c r="F117" s="67"/>
      <c r="G117" s="67"/>
      <c r="H117" s="67"/>
      <c r="I117" s="68"/>
    </row>
    <row r="118" spans="1:10">
      <c r="A118" s="48" t="s">
        <v>146</v>
      </c>
      <c r="B118" s="63" t="s">
        <v>155</v>
      </c>
      <c r="C118" s="64"/>
      <c r="D118" s="64"/>
      <c r="E118" s="64"/>
      <c r="F118" s="64"/>
      <c r="G118" s="64"/>
      <c r="H118" s="64"/>
      <c r="I118" s="65"/>
    </row>
    <row r="119" spans="1:10">
      <c r="A119" s="48" t="s">
        <v>149</v>
      </c>
      <c r="B119" s="66" t="s">
        <v>152</v>
      </c>
      <c r="C119" s="67"/>
      <c r="D119" s="67"/>
      <c r="E119" s="67"/>
      <c r="F119" s="67"/>
      <c r="G119" s="67"/>
      <c r="H119" s="67"/>
      <c r="I119" s="68"/>
    </row>
    <row r="120" spans="1:10">
      <c r="A120" s="48" t="s">
        <v>148</v>
      </c>
      <c r="B120" s="69" t="s">
        <v>153</v>
      </c>
      <c r="C120" s="70"/>
      <c r="D120" s="70"/>
      <c r="E120" s="70"/>
      <c r="F120" s="70"/>
      <c r="G120" s="70"/>
      <c r="H120" s="70"/>
      <c r="I120" s="71"/>
    </row>
    <row r="122" spans="1:10">
      <c r="A122" s="55" t="s">
        <v>137</v>
      </c>
      <c r="B122"/>
      <c r="C122"/>
      <c r="D122"/>
      <c r="E122"/>
      <c r="F122"/>
      <c r="G122"/>
      <c r="H122"/>
      <c r="I122"/>
    </row>
    <row r="123" spans="1:10">
      <c r="A123" s="55" t="s">
        <v>138</v>
      </c>
      <c r="B123"/>
      <c r="C123"/>
      <c r="D123"/>
      <c r="E123"/>
      <c r="F123"/>
      <c r="G123"/>
      <c r="H123"/>
      <c r="I123"/>
    </row>
    <row r="124" spans="1:10">
      <c r="A124" s="55" t="s">
        <v>139</v>
      </c>
      <c r="B124"/>
      <c r="C124"/>
      <c r="D124"/>
      <c r="E124"/>
      <c r="F124"/>
      <c r="G124"/>
      <c r="H124"/>
      <c r="I124"/>
    </row>
    <row r="125" spans="1:10">
      <c r="A125" s="55" t="s">
        <v>140</v>
      </c>
      <c r="B125"/>
      <c r="C125"/>
      <c r="D125"/>
      <c r="E125"/>
      <c r="F125"/>
      <c r="G125"/>
      <c r="H125"/>
      <c r="I125"/>
    </row>
    <row r="126" spans="1:10">
      <c r="A126" s="55" t="s">
        <v>141</v>
      </c>
      <c r="B126"/>
      <c r="C126"/>
      <c r="D126"/>
      <c r="E126"/>
      <c r="F126"/>
      <c r="G126"/>
      <c r="H126"/>
      <c r="I126"/>
    </row>
    <row r="127" spans="1:10">
      <c r="B127"/>
      <c r="C127"/>
      <c r="D127"/>
      <c r="E127"/>
      <c r="F127"/>
      <c r="G127"/>
      <c r="H127"/>
      <c r="I127"/>
    </row>
  </sheetData>
  <autoFilter ref="A2:K111"/>
  <pageMargins left="0.7" right="0.7" top="0.75" bottom="0.75" header="0.3" footer="0.3"/>
  <pageSetup paperSize="9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AD109"/>
  <sheetViews>
    <sheetView zoomScale="85" zoomScaleNormal="85" workbookViewId="0">
      <pane ySplit="2" topLeftCell="A37" activePane="bottomLeft" state="frozen"/>
      <selection pane="bottomLeft" activeCell="A45" sqref="A45:D45"/>
    </sheetView>
  </sheetViews>
  <sheetFormatPr defaultRowHeight="15"/>
  <cols>
    <col min="1" max="1" width="28.7109375" customWidth="1"/>
    <col min="2" max="4" width="9.140625" style="5"/>
    <col min="5" max="5" width="16.7109375" style="5" bestFit="1" customWidth="1"/>
    <col min="6" max="6" width="18.7109375" style="1" customWidth="1"/>
    <col min="7" max="7" width="15.28515625" style="11" customWidth="1"/>
    <col min="8" max="8" width="17.140625" customWidth="1"/>
    <col min="9" max="9" width="16.140625" customWidth="1"/>
  </cols>
  <sheetData>
    <row r="1" spans="1:30" ht="55.5">
      <c r="A1" s="6" t="s">
        <v>0</v>
      </c>
      <c r="B1" s="2"/>
      <c r="C1" s="2"/>
      <c r="D1" s="2"/>
      <c r="E1" s="2"/>
      <c r="F1" s="3"/>
      <c r="G1" s="9"/>
      <c r="H1" s="10"/>
    </row>
    <row r="2" spans="1:30" ht="15.75">
      <c r="A2" s="33" t="s">
        <v>131</v>
      </c>
      <c r="B2" s="33" t="s">
        <v>1</v>
      </c>
      <c r="C2" s="33" t="s">
        <v>2</v>
      </c>
      <c r="D2" s="33" t="s">
        <v>3</v>
      </c>
      <c r="E2" s="33" t="s">
        <v>4</v>
      </c>
      <c r="F2"/>
      <c r="G2"/>
    </row>
    <row r="3" spans="1:30" ht="18">
      <c r="A3" s="21" t="s">
        <v>117</v>
      </c>
      <c r="B3" s="35" t="s">
        <v>11</v>
      </c>
      <c r="C3" s="35" t="s">
        <v>12</v>
      </c>
      <c r="D3" s="35" t="s">
        <v>13</v>
      </c>
      <c r="E3" s="23">
        <v>1.2465277777777777E-2</v>
      </c>
      <c r="F3"/>
      <c r="G3"/>
    </row>
    <row r="4" spans="1:30" ht="18">
      <c r="A4" s="21" t="s">
        <v>51</v>
      </c>
      <c r="B4" s="35" t="s">
        <v>11</v>
      </c>
      <c r="C4" s="35" t="s">
        <v>12</v>
      </c>
      <c r="D4" s="35" t="s">
        <v>13</v>
      </c>
      <c r="E4" s="23">
        <v>1.298611111111111E-2</v>
      </c>
      <c r="F4"/>
      <c r="G4"/>
    </row>
    <row r="5" spans="1:30" ht="18">
      <c r="A5" s="12" t="s">
        <v>10</v>
      </c>
      <c r="B5" s="13" t="s">
        <v>11</v>
      </c>
      <c r="C5" s="13" t="s">
        <v>12</v>
      </c>
      <c r="D5" s="13" t="s">
        <v>13</v>
      </c>
      <c r="E5" s="14">
        <v>1.3043981481481483E-2</v>
      </c>
      <c r="F5"/>
      <c r="G5"/>
    </row>
    <row r="6" spans="1:30" ht="18">
      <c r="A6" s="12" t="s">
        <v>16</v>
      </c>
      <c r="B6" s="13" t="s">
        <v>17</v>
      </c>
      <c r="C6" s="13" t="s">
        <v>18</v>
      </c>
      <c r="D6" s="13"/>
      <c r="E6" s="14">
        <v>1.3182870370370371E-2</v>
      </c>
      <c r="F6"/>
      <c r="G6"/>
    </row>
    <row r="7" spans="1:30" ht="18">
      <c r="A7" s="12" t="s">
        <v>14</v>
      </c>
      <c r="B7" s="13" t="s">
        <v>11</v>
      </c>
      <c r="C7" s="13" t="s">
        <v>15</v>
      </c>
      <c r="D7" s="13" t="s">
        <v>13</v>
      </c>
      <c r="E7" s="14">
        <v>1.3287037037037036E-2</v>
      </c>
      <c r="F7"/>
      <c r="G7"/>
    </row>
    <row r="8" spans="1:30" ht="18">
      <c r="A8" s="12" t="s">
        <v>19</v>
      </c>
      <c r="B8" s="13" t="s">
        <v>11</v>
      </c>
      <c r="C8" s="13" t="s">
        <v>15</v>
      </c>
      <c r="D8" s="13" t="s">
        <v>13</v>
      </c>
      <c r="E8" s="14">
        <v>1.3425925925925924E-2</v>
      </c>
      <c r="F8"/>
      <c r="G8"/>
    </row>
    <row r="9" spans="1:30" ht="18">
      <c r="A9" s="12" t="s">
        <v>20</v>
      </c>
      <c r="B9" s="13" t="s">
        <v>11</v>
      </c>
      <c r="C9" s="13" t="s">
        <v>21</v>
      </c>
      <c r="D9" s="13" t="s">
        <v>13</v>
      </c>
      <c r="E9" s="14">
        <v>1.3703703703703704E-2</v>
      </c>
      <c r="F9"/>
      <c r="G9"/>
    </row>
    <row r="10" spans="1:30" ht="18">
      <c r="A10" s="12" t="s">
        <v>26</v>
      </c>
      <c r="B10" s="13" t="s">
        <v>11</v>
      </c>
      <c r="C10" s="13" t="s">
        <v>21</v>
      </c>
      <c r="D10" s="13" t="s">
        <v>13</v>
      </c>
      <c r="E10" s="14">
        <v>1.3726851851851851E-2</v>
      </c>
      <c r="F10"/>
      <c r="G10"/>
    </row>
    <row r="11" spans="1:30" ht="18">
      <c r="A11" s="21" t="s">
        <v>118</v>
      </c>
      <c r="B11" s="35" t="s">
        <v>11</v>
      </c>
      <c r="C11" s="35"/>
      <c r="D11" s="35" t="s">
        <v>13</v>
      </c>
      <c r="E11" s="23">
        <v>1.3877314814814815E-2</v>
      </c>
      <c r="F11"/>
      <c r="G11"/>
    </row>
    <row r="12" spans="1:30" ht="18">
      <c r="A12" s="12" t="s">
        <v>27</v>
      </c>
      <c r="B12" s="13" t="s">
        <v>11</v>
      </c>
      <c r="C12" s="13" t="s">
        <v>12</v>
      </c>
      <c r="D12" s="13" t="s">
        <v>13</v>
      </c>
      <c r="E12" s="14">
        <v>1.3935185185185184E-2</v>
      </c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8">
      <c r="A13" s="21" t="s">
        <v>108</v>
      </c>
      <c r="B13" s="35" t="s">
        <v>11</v>
      </c>
      <c r="C13" s="35" t="s">
        <v>21</v>
      </c>
      <c r="D13" s="35" t="s">
        <v>13</v>
      </c>
      <c r="E13" s="23">
        <v>1.4004629629629631E-2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18">
      <c r="A14" s="21" t="s">
        <v>56</v>
      </c>
      <c r="B14" s="35" t="s">
        <v>11</v>
      </c>
      <c r="C14" s="35" t="s">
        <v>21</v>
      </c>
      <c r="D14" s="35" t="s">
        <v>13</v>
      </c>
      <c r="E14" s="23">
        <v>1.4120370370370368E-2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18">
      <c r="A15" s="12" t="s">
        <v>24</v>
      </c>
      <c r="B15" s="13" t="s">
        <v>11</v>
      </c>
      <c r="C15" s="13" t="s">
        <v>25</v>
      </c>
      <c r="D15" s="13" t="s">
        <v>13</v>
      </c>
      <c r="E15" s="14">
        <v>1.4131944444444445E-2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18">
      <c r="A16" s="12" t="s">
        <v>22</v>
      </c>
      <c r="B16" s="13" t="s">
        <v>11</v>
      </c>
      <c r="C16" s="13" t="s">
        <v>23</v>
      </c>
      <c r="D16" s="13" t="s">
        <v>13</v>
      </c>
      <c r="E16" s="14">
        <v>1.4189814814814815E-2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18">
      <c r="A17" s="21" t="s">
        <v>31</v>
      </c>
      <c r="B17" s="35" t="s">
        <v>11</v>
      </c>
      <c r="C17" s="35"/>
      <c r="D17" s="35" t="s">
        <v>13</v>
      </c>
      <c r="E17" s="23">
        <v>1.4479166666666668E-2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18">
      <c r="A18" s="12" t="s">
        <v>28</v>
      </c>
      <c r="B18" s="13" t="s">
        <v>29</v>
      </c>
      <c r="C18" s="13" t="s">
        <v>30</v>
      </c>
      <c r="D18" s="13" t="s">
        <v>13</v>
      </c>
      <c r="E18" s="14">
        <v>1.480324074074074E-2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18">
      <c r="A19" s="21" t="s">
        <v>93</v>
      </c>
      <c r="B19" s="35" t="s">
        <v>29</v>
      </c>
      <c r="C19" s="35" t="s">
        <v>40</v>
      </c>
      <c r="D19" s="35" t="s">
        <v>13</v>
      </c>
      <c r="E19" s="23">
        <v>1.5127314814814816E-2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18">
      <c r="A20" s="21" t="s">
        <v>119</v>
      </c>
      <c r="B20" s="35" t="s">
        <v>11</v>
      </c>
      <c r="C20" s="35" t="s">
        <v>25</v>
      </c>
      <c r="D20" s="35" t="s">
        <v>13</v>
      </c>
      <c r="E20" s="23">
        <v>1.5625E-2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18">
      <c r="A21" s="21" t="s">
        <v>33</v>
      </c>
      <c r="B21" s="35" t="s">
        <v>29</v>
      </c>
      <c r="C21" s="35" t="s">
        <v>34</v>
      </c>
      <c r="D21" s="35" t="s">
        <v>13</v>
      </c>
      <c r="E21" s="23">
        <v>1.6006944444444445E-2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18">
      <c r="A22" s="21" t="s">
        <v>35</v>
      </c>
      <c r="B22" s="35" t="s">
        <v>29</v>
      </c>
      <c r="C22" s="35" t="s">
        <v>36</v>
      </c>
      <c r="D22" s="35" t="s">
        <v>13</v>
      </c>
      <c r="E22" s="23">
        <v>1.6145833333333335E-2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18">
      <c r="A23" s="21" t="s">
        <v>38</v>
      </c>
      <c r="B23" s="35" t="s">
        <v>11</v>
      </c>
      <c r="C23" s="35" t="s">
        <v>18</v>
      </c>
      <c r="D23" s="35" t="s">
        <v>13</v>
      </c>
      <c r="E23" s="23">
        <v>1.621527777777778E-2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ht="18">
      <c r="A24" s="21" t="s">
        <v>41</v>
      </c>
      <c r="B24" s="35" t="s">
        <v>11</v>
      </c>
      <c r="C24" s="35" t="s">
        <v>21</v>
      </c>
      <c r="D24" s="35" t="s">
        <v>13</v>
      </c>
      <c r="E24" s="23">
        <v>1.6249999999999997E-2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ht="18">
      <c r="A25" s="21" t="s">
        <v>39</v>
      </c>
      <c r="B25" s="35" t="s">
        <v>29</v>
      </c>
      <c r="C25" s="35" t="s">
        <v>40</v>
      </c>
      <c r="D25" s="35" t="s">
        <v>13</v>
      </c>
      <c r="E25" s="23">
        <v>1.6249999999999997E-2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>
      <c r="A26" s="21" t="s">
        <v>37</v>
      </c>
      <c r="B26" s="35" t="s">
        <v>11</v>
      </c>
      <c r="C26" s="35" t="s">
        <v>21</v>
      </c>
      <c r="D26" s="35" t="s">
        <v>13</v>
      </c>
      <c r="E26" s="23">
        <v>1.6400462962962964E-2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18">
      <c r="A27" s="21" t="s">
        <v>106</v>
      </c>
      <c r="B27" s="35" t="s">
        <v>29</v>
      </c>
      <c r="C27" s="35"/>
      <c r="D27" s="35" t="s">
        <v>13</v>
      </c>
      <c r="E27" s="23">
        <v>1.6481481481481482E-2</v>
      </c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18">
      <c r="A28" s="21" t="s">
        <v>44</v>
      </c>
      <c r="B28" s="35" t="s">
        <v>29</v>
      </c>
      <c r="C28" s="35" t="s">
        <v>45</v>
      </c>
      <c r="D28" s="35" t="s">
        <v>13</v>
      </c>
      <c r="E28" s="23">
        <v>1.650462962962963E-2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18">
      <c r="A29" s="21" t="s">
        <v>47</v>
      </c>
      <c r="B29" s="35" t="s">
        <v>29</v>
      </c>
      <c r="C29" s="35" t="s">
        <v>36</v>
      </c>
      <c r="D29" s="35" t="s">
        <v>13</v>
      </c>
      <c r="E29" s="23">
        <v>1.6666666666666666E-2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18">
      <c r="A30" s="21" t="s">
        <v>98</v>
      </c>
      <c r="B30" s="35" t="s">
        <v>11</v>
      </c>
      <c r="C30" s="35"/>
      <c r="D30" s="35"/>
      <c r="E30" s="23">
        <v>1.6666666666666666E-2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8">
      <c r="A31" s="21" t="s">
        <v>48</v>
      </c>
      <c r="B31" s="35" t="s">
        <v>11</v>
      </c>
      <c r="C31" s="35" t="s">
        <v>12</v>
      </c>
      <c r="D31" s="35"/>
      <c r="E31" s="23">
        <v>1.6666666666666666E-2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8">
      <c r="A32" s="21" t="s">
        <v>46</v>
      </c>
      <c r="B32" s="35" t="s">
        <v>29</v>
      </c>
      <c r="C32" s="35" t="s">
        <v>36</v>
      </c>
      <c r="D32" s="35" t="s">
        <v>13</v>
      </c>
      <c r="E32" s="23">
        <v>1.6747685185185185E-2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8">
      <c r="A33" s="21" t="s">
        <v>120</v>
      </c>
      <c r="B33" s="35" t="s">
        <v>29</v>
      </c>
      <c r="C33" s="35" t="s">
        <v>82</v>
      </c>
      <c r="D33" s="35" t="s">
        <v>13</v>
      </c>
      <c r="E33" s="23">
        <v>1.6759259259259258E-2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8">
      <c r="A34" s="21" t="s">
        <v>43</v>
      </c>
      <c r="B34" s="35" t="s">
        <v>11</v>
      </c>
      <c r="C34" s="35" t="s">
        <v>25</v>
      </c>
      <c r="D34" s="35" t="s">
        <v>13</v>
      </c>
      <c r="E34" s="23">
        <v>1.6863425925925928E-2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8">
      <c r="A35" s="21" t="s">
        <v>32</v>
      </c>
      <c r="B35" s="35" t="s">
        <v>29</v>
      </c>
      <c r="C35" s="35" t="s">
        <v>30</v>
      </c>
      <c r="D35" s="35" t="s">
        <v>13</v>
      </c>
      <c r="E35" s="23">
        <v>1.6875000000000001E-2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8">
      <c r="A36" s="21" t="s">
        <v>54</v>
      </c>
      <c r="B36" s="35" t="s">
        <v>11</v>
      </c>
      <c r="C36" s="35" t="s">
        <v>18</v>
      </c>
      <c r="D36" s="35" t="s">
        <v>13</v>
      </c>
      <c r="E36" s="23">
        <v>1.6886574074074075E-2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8">
      <c r="A37" s="49" t="s">
        <v>145</v>
      </c>
      <c r="B37" s="50" t="s">
        <v>11</v>
      </c>
      <c r="C37" s="50"/>
      <c r="D37" s="50" t="s">
        <v>13</v>
      </c>
      <c r="E37" s="52">
        <v>1.6921296296296299E-2</v>
      </c>
      <c r="F37" s="57"/>
      <c r="G37" s="58"/>
      <c r="H37" s="58"/>
      <c r="I37" s="58"/>
      <c r="J37" s="59"/>
      <c r="K37" s="56"/>
    </row>
    <row r="38" spans="1:30" ht="18">
      <c r="A38" s="21" t="s">
        <v>52</v>
      </c>
      <c r="B38" s="35" t="s">
        <v>29</v>
      </c>
      <c r="C38" s="35" t="s">
        <v>53</v>
      </c>
      <c r="D38" s="35" t="s">
        <v>13</v>
      </c>
      <c r="E38" s="23">
        <v>1.7037037037037038E-2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8">
      <c r="A39" s="21" t="s">
        <v>42</v>
      </c>
      <c r="B39" s="35" t="s">
        <v>29</v>
      </c>
      <c r="C39" s="35" t="s">
        <v>30</v>
      </c>
      <c r="D39" s="35" t="s">
        <v>13</v>
      </c>
      <c r="E39" s="23">
        <v>1.7037037037037038E-2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8">
      <c r="A40" s="21" t="s">
        <v>99</v>
      </c>
      <c r="B40" s="35" t="s">
        <v>29</v>
      </c>
      <c r="C40" s="35" t="s">
        <v>45</v>
      </c>
      <c r="D40" s="35" t="s">
        <v>13</v>
      </c>
      <c r="E40" s="23">
        <v>1.7060185185185185E-2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8">
      <c r="A41" s="21" t="s">
        <v>49</v>
      </c>
      <c r="B41" s="35" t="s">
        <v>29</v>
      </c>
      <c r="C41" s="35"/>
      <c r="D41" s="35" t="s">
        <v>50</v>
      </c>
      <c r="E41" s="23">
        <v>1.726851851851852E-2</v>
      </c>
      <c r="F41" s="37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>
      <c r="A42" s="21" t="s">
        <v>58</v>
      </c>
      <c r="B42" s="35" t="s">
        <v>11</v>
      </c>
      <c r="C42" s="35" t="s">
        <v>25</v>
      </c>
      <c r="D42" s="35" t="s">
        <v>13</v>
      </c>
      <c r="E42" s="23">
        <v>1.7557870370370373E-2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18">
      <c r="A43" s="21" t="s">
        <v>57</v>
      </c>
      <c r="B43" s="35" t="s">
        <v>29</v>
      </c>
      <c r="C43" s="35" t="s">
        <v>36</v>
      </c>
      <c r="D43" s="35" t="s">
        <v>13</v>
      </c>
      <c r="E43" s="23">
        <v>1.8530092592592595E-2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18">
      <c r="A44" s="21" t="s">
        <v>68</v>
      </c>
      <c r="B44" s="35" t="s">
        <v>29</v>
      </c>
      <c r="C44" s="35" t="s">
        <v>40</v>
      </c>
      <c r="D44" s="35" t="s">
        <v>13</v>
      </c>
      <c r="E44" s="23">
        <v>1.8553240740740742E-2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18">
      <c r="A45" s="49" t="s">
        <v>136</v>
      </c>
      <c r="B45" s="50" t="s">
        <v>11</v>
      </c>
      <c r="C45" s="50"/>
      <c r="D45" s="50" t="s">
        <v>13</v>
      </c>
      <c r="E45" s="52">
        <v>1.8680555555555554E-2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8">
      <c r="A46" s="49" t="s">
        <v>135</v>
      </c>
      <c r="B46" s="50" t="s">
        <v>11</v>
      </c>
      <c r="C46" s="50"/>
      <c r="D46" s="50" t="s">
        <v>13</v>
      </c>
      <c r="E46" s="52">
        <v>1.8680555555555554E-2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18">
      <c r="A47" s="21" t="s">
        <v>55</v>
      </c>
      <c r="B47" s="35" t="s">
        <v>11</v>
      </c>
      <c r="C47" s="35" t="s">
        <v>25</v>
      </c>
      <c r="D47" s="35" t="s">
        <v>13</v>
      </c>
      <c r="E47" s="23">
        <v>1.877314814814815E-2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18">
      <c r="A48" s="21" t="s">
        <v>85</v>
      </c>
      <c r="B48" s="35" t="s">
        <v>11</v>
      </c>
      <c r="C48" s="35" t="s">
        <v>18</v>
      </c>
      <c r="D48" s="35" t="s">
        <v>13</v>
      </c>
      <c r="E48" s="23">
        <v>1.9189814814814816E-2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18">
      <c r="A49" s="21" t="s">
        <v>59</v>
      </c>
      <c r="B49" s="35" t="s">
        <v>29</v>
      </c>
      <c r="C49" s="35" t="s">
        <v>53</v>
      </c>
      <c r="D49" s="35" t="s">
        <v>13</v>
      </c>
      <c r="E49" s="23">
        <v>1.9201388888888889E-2</v>
      </c>
      <c r="F49" s="38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18">
      <c r="A50" s="21" t="s">
        <v>63</v>
      </c>
      <c r="B50" s="35" t="s">
        <v>11</v>
      </c>
      <c r="C50" s="35" t="s">
        <v>15</v>
      </c>
      <c r="D50" s="35" t="s">
        <v>13</v>
      </c>
      <c r="E50" s="23">
        <v>1.9710648148148147E-2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18">
      <c r="A51" s="21" t="s">
        <v>102</v>
      </c>
      <c r="B51" s="35" t="s">
        <v>29</v>
      </c>
      <c r="C51" s="35" t="s">
        <v>36</v>
      </c>
      <c r="D51" s="35" t="s">
        <v>13</v>
      </c>
      <c r="E51" s="23">
        <v>1.9756944444444445E-2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18">
      <c r="A52" s="21" t="s">
        <v>134</v>
      </c>
      <c r="B52" s="35" t="s">
        <v>29</v>
      </c>
      <c r="C52" s="35"/>
      <c r="D52" s="35"/>
      <c r="E52" s="14">
        <v>2.013888888888889E-2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18">
      <c r="A53" s="21" t="s">
        <v>94</v>
      </c>
      <c r="B53" s="35" t="s">
        <v>29</v>
      </c>
      <c r="C53" s="35" t="s">
        <v>34</v>
      </c>
      <c r="D53" s="35" t="s">
        <v>13</v>
      </c>
      <c r="E53" s="23">
        <v>2.0162037037037037E-2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18">
      <c r="A54" s="21" t="s">
        <v>95</v>
      </c>
      <c r="B54" s="35" t="s">
        <v>29</v>
      </c>
      <c r="C54" s="35" t="s">
        <v>34</v>
      </c>
      <c r="D54" s="35" t="s">
        <v>50</v>
      </c>
      <c r="E54" s="23">
        <v>2.028935185185185E-2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18">
      <c r="A55" s="21" t="s">
        <v>64</v>
      </c>
      <c r="B55" s="35" t="s">
        <v>11</v>
      </c>
      <c r="C55" s="35" t="s">
        <v>25</v>
      </c>
      <c r="D55" s="35" t="s">
        <v>13</v>
      </c>
      <c r="E55" s="23">
        <v>2.0324074074074074E-2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18">
      <c r="A56" s="21" t="s">
        <v>121</v>
      </c>
      <c r="B56" s="35" t="s">
        <v>11</v>
      </c>
      <c r="C56" s="35"/>
      <c r="D56" s="35"/>
      <c r="E56" s="23">
        <v>2.0335648148148148E-2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18">
      <c r="A57" s="21" t="s">
        <v>73</v>
      </c>
      <c r="B57" s="35" t="s">
        <v>29</v>
      </c>
      <c r="C57" s="35"/>
      <c r="D57" s="35" t="s">
        <v>50</v>
      </c>
      <c r="E57" s="23">
        <v>2.0416666666666666E-2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18">
      <c r="A58" s="21" t="s">
        <v>65</v>
      </c>
      <c r="B58" s="35" t="s">
        <v>11</v>
      </c>
      <c r="C58" s="35" t="s">
        <v>23</v>
      </c>
      <c r="D58" s="35" t="s">
        <v>13</v>
      </c>
      <c r="E58" s="23">
        <v>2.045138888888889E-2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18">
      <c r="A59" s="21" t="s">
        <v>70</v>
      </c>
      <c r="B59" s="35" t="s">
        <v>11</v>
      </c>
      <c r="C59" s="35" t="s">
        <v>23</v>
      </c>
      <c r="D59" s="35"/>
      <c r="E59" s="23">
        <v>2.0613425925925927E-2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ht="18">
      <c r="A60" s="49" t="s">
        <v>147</v>
      </c>
      <c r="B60" s="50" t="s">
        <v>29</v>
      </c>
      <c r="C60" s="50"/>
      <c r="D60" s="50" t="s">
        <v>13</v>
      </c>
      <c r="E60" s="52">
        <v>2.0648148148148148E-2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ht="18">
      <c r="A61" s="21" t="s">
        <v>61</v>
      </c>
      <c r="B61" s="35" t="s">
        <v>11</v>
      </c>
      <c r="C61" s="35" t="s">
        <v>62</v>
      </c>
      <c r="D61" s="35" t="s">
        <v>13</v>
      </c>
      <c r="E61" s="23">
        <v>2.0659722222222222E-2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ht="18">
      <c r="A62" s="21" t="s">
        <v>66</v>
      </c>
      <c r="B62" s="35" t="s">
        <v>29</v>
      </c>
      <c r="C62" s="35" t="s">
        <v>40</v>
      </c>
      <c r="D62" s="35" t="s">
        <v>13</v>
      </c>
      <c r="E62" s="23">
        <v>2.0659722222222222E-2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ht="18">
      <c r="A63" s="21" t="s">
        <v>101</v>
      </c>
      <c r="B63" s="35" t="s">
        <v>29</v>
      </c>
      <c r="C63" s="35"/>
      <c r="D63" s="23" t="s">
        <v>13</v>
      </c>
      <c r="E63" s="23">
        <v>2.0682870370370372E-2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18">
      <c r="A64" s="21" t="s">
        <v>60</v>
      </c>
      <c r="B64" s="35" t="s">
        <v>11</v>
      </c>
      <c r="C64" s="35" t="s">
        <v>15</v>
      </c>
      <c r="D64" s="35" t="s">
        <v>13</v>
      </c>
      <c r="E64" s="23">
        <v>2.0729166666666667E-2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ht="18">
      <c r="A65" s="21" t="s">
        <v>67</v>
      </c>
      <c r="B65" s="35" t="s">
        <v>29</v>
      </c>
      <c r="C65" s="35" t="s">
        <v>18</v>
      </c>
      <c r="D65" s="35" t="s">
        <v>13</v>
      </c>
      <c r="E65" s="23">
        <v>2.0775462962962964E-2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ht="18">
      <c r="A66" s="21" t="s">
        <v>74</v>
      </c>
      <c r="B66" s="35" t="s">
        <v>29</v>
      </c>
      <c r="C66" s="35" t="s">
        <v>36</v>
      </c>
      <c r="D66" s="35" t="s">
        <v>13</v>
      </c>
      <c r="E66" s="23">
        <v>2.1215277777777777E-2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18">
      <c r="A67" s="21" t="s">
        <v>75</v>
      </c>
      <c r="B67" s="35" t="s">
        <v>29</v>
      </c>
      <c r="C67" s="35" t="s">
        <v>40</v>
      </c>
      <c r="D67" s="35" t="s">
        <v>13</v>
      </c>
      <c r="E67" s="23">
        <v>2.1238425925925924E-2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ht="18">
      <c r="A68" s="21" t="s">
        <v>78</v>
      </c>
      <c r="B68" s="35" t="s">
        <v>11</v>
      </c>
      <c r="C68" s="35" t="s">
        <v>12</v>
      </c>
      <c r="D68" s="35" t="s">
        <v>13</v>
      </c>
      <c r="E68" s="23">
        <v>2.1307870370370369E-2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18">
      <c r="A69" s="21" t="s">
        <v>72</v>
      </c>
      <c r="B69" s="35" t="s">
        <v>29</v>
      </c>
      <c r="C69" s="35" t="s">
        <v>15</v>
      </c>
      <c r="D69" s="35" t="s">
        <v>13</v>
      </c>
      <c r="E69" s="23">
        <v>2.146990740740741E-2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18">
      <c r="A70" s="21" t="s">
        <v>104</v>
      </c>
      <c r="B70" s="35" t="s">
        <v>29</v>
      </c>
      <c r="C70" s="35"/>
      <c r="D70" s="35"/>
      <c r="E70" s="23">
        <v>2.1527777777777781E-2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ht="18">
      <c r="A71" s="21" t="s">
        <v>86</v>
      </c>
      <c r="B71" s="35" t="s">
        <v>29</v>
      </c>
      <c r="C71" s="35" t="s">
        <v>53</v>
      </c>
      <c r="D71" s="35" t="s">
        <v>13</v>
      </c>
      <c r="E71" s="23">
        <v>2.1712962962962962E-2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8">
      <c r="A72" s="21" t="s">
        <v>96</v>
      </c>
      <c r="B72" s="35" t="s">
        <v>29</v>
      </c>
      <c r="C72" s="35" t="s">
        <v>62</v>
      </c>
      <c r="D72" s="35" t="s">
        <v>13</v>
      </c>
      <c r="E72" s="23">
        <v>2.1724537037037039E-2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ht="18">
      <c r="A73" s="21" t="s">
        <v>71</v>
      </c>
      <c r="B73" s="35" t="s">
        <v>29</v>
      </c>
      <c r="C73" s="35" t="s">
        <v>30</v>
      </c>
      <c r="D73" s="35" t="s">
        <v>13</v>
      </c>
      <c r="E73" s="23">
        <v>2.1817129629629631E-2</v>
      </c>
      <c r="F73" s="29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ht="18">
      <c r="A74" s="21" t="s">
        <v>109</v>
      </c>
      <c r="B74" s="35" t="s">
        <v>29</v>
      </c>
      <c r="C74" s="35"/>
      <c r="D74" s="35" t="s">
        <v>13</v>
      </c>
      <c r="E74" s="23">
        <v>2.1828703703703701E-2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ht="18">
      <c r="A75" s="21" t="s">
        <v>130</v>
      </c>
      <c r="B75" s="35" t="s">
        <v>29</v>
      </c>
      <c r="C75" s="35"/>
      <c r="D75" s="35" t="s">
        <v>13</v>
      </c>
      <c r="E75" s="23">
        <v>2.1886574074074072E-2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ht="18">
      <c r="A76" s="21" t="s">
        <v>87</v>
      </c>
      <c r="B76" s="35" t="s">
        <v>11</v>
      </c>
      <c r="C76" s="35" t="s">
        <v>88</v>
      </c>
      <c r="D76" s="35" t="s">
        <v>13</v>
      </c>
      <c r="E76" s="23">
        <v>2.1886574074074072E-2</v>
      </c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8">
      <c r="A77" s="21" t="s">
        <v>83</v>
      </c>
      <c r="B77" s="35" t="s">
        <v>11</v>
      </c>
      <c r="C77" s="35" t="s">
        <v>84</v>
      </c>
      <c r="D77" s="35" t="s">
        <v>13</v>
      </c>
      <c r="E77" s="23">
        <v>2.193287037037037E-2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ht="18">
      <c r="A78" s="21" t="s">
        <v>77</v>
      </c>
      <c r="B78" s="35" t="s">
        <v>29</v>
      </c>
      <c r="C78" s="35" t="s">
        <v>36</v>
      </c>
      <c r="D78" s="35" t="s">
        <v>13</v>
      </c>
      <c r="E78" s="23">
        <v>2.207175925925926E-2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ht="18">
      <c r="A79" s="21" t="s">
        <v>76</v>
      </c>
      <c r="B79" s="35" t="s">
        <v>29</v>
      </c>
      <c r="C79" s="35" t="s">
        <v>30</v>
      </c>
      <c r="D79" s="35" t="s">
        <v>13</v>
      </c>
      <c r="E79" s="23">
        <v>2.2152777777777775E-2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18">
      <c r="A80" s="21" t="s">
        <v>92</v>
      </c>
      <c r="B80" s="35" t="s">
        <v>11</v>
      </c>
      <c r="C80" s="35" t="s">
        <v>62</v>
      </c>
      <c r="D80" s="35" t="s">
        <v>13</v>
      </c>
      <c r="E80" s="23">
        <v>2.269675925925926E-2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 ht="18">
      <c r="A81" s="21" t="s">
        <v>69</v>
      </c>
      <c r="B81" s="35" t="s">
        <v>11</v>
      </c>
      <c r="C81" s="35" t="s">
        <v>25</v>
      </c>
      <c r="D81" s="35" t="s">
        <v>13</v>
      </c>
      <c r="E81" s="23">
        <v>2.2719907407407411E-2</v>
      </c>
      <c r="F81" s="29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ht="18">
      <c r="A82" s="21" t="s">
        <v>112</v>
      </c>
      <c r="B82" s="35" t="s">
        <v>11</v>
      </c>
      <c r="C82" s="35"/>
      <c r="D82" s="35"/>
      <c r="E82" s="23">
        <v>2.2719907407407411E-2</v>
      </c>
      <c r="F82" s="29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ht="18">
      <c r="A83" s="21" t="s">
        <v>100</v>
      </c>
      <c r="B83" s="35" t="s">
        <v>29</v>
      </c>
      <c r="C83" s="35" t="s">
        <v>18</v>
      </c>
      <c r="D83" s="35" t="s">
        <v>13</v>
      </c>
      <c r="E83" s="23">
        <v>2.298611111111111E-2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ht="18">
      <c r="A84" s="21" t="s">
        <v>105</v>
      </c>
      <c r="B84" s="35" t="s">
        <v>29</v>
      </c>
      <c r="C84" s="35" t="s">
        <v>36</v>
      </c>
      <c r="D84" s="35" t="s">
        <v>13</v>
      </c>
      <c r="E84" s="23">
        <v>2.2997685185185187E-2</v>
      </c>
      <c r="F84" s="29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ht="18">
      <c r="A85" s="21" t="s">
        <v>110</v>
      </c>
      <c r="B85" s="35" t="s">
        <v>29</v>
      </c>
      <c r="C85" s="35"/>
      <c r="D85" s="35" t="s">
        <v>13</v>
      </c>
      <c r="E85" s="23">
        <v>2.3032407407407404E-2</v>
      </c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ht="18">
      <c r="A86" s="21" t="s">
        <v>79</v>
      </c>
      <c r="B86" s="35" t="s">
        <v>29</v>
      </c>
      <c r="C86" s="35" t="s">
        <v>80</v>
      </c>
      <c r="D86" s="35" t="s">
        <v>13</v>
      </c>
      <c r="E86" s="23">
        <v>2.3310185185185187E-2</v>
      </c>
      <c r="F86" s="29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 ht="18">
      <c r="A87" s="21" t="s">
        <v>81</v>
      </c>
      <c r="B87" s="35" t="s">
        <v>29</v>
      </c>
      <c r="C87" s="35" t="s">
        <v>82</v>
      </c>
      <c r="D87" s="35" t="s">
        <v>13</v>
      </c>
      <c r="E87" s="23">
        <v>2.3310185185185187E-2</v>
      </c>
      <c r="F87" s="29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ht="18">
      <c r="A88" s="21" t="s">
        <v>90</v>
      </c>
      <c r="B88" s="35" t="s">
        <v>29</v>
      </c>
      <c r="C88" s="35" t="s">
        <v>45</v>
      </c>
      <c r="D88" s="35" t="s">
        <v>13</v>
      </c>
      <c r="E88" s="23">
        <v>2.3391203703703702E-2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 ht="18">
      <c r="A89" s="21" t="s">
        <v>97</v>
      </c>
      <c r="B89" s="35" t="s">
        <v>29</v>
      </c>
      <c r="C89" s="35"/>
      <c r="D89" s="35" t="s">
        <v>50</v>
      </c>
      <c r="E89" s="23">
        <v>2.3553240740740739E-2</v>
      </c>
      <c r="F89" s="29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 ht="18">
      <c r="A90" s="21" t="s">
        <v>89</v>
      </c>
      <c r="B90" s="35" t="s">
        <v>29</v>
      </c>
      <c r="C90" s="35" t="s">
        <v>53</v>
      </c>
      <c r="D90" s="35" t="s">
        <v>13</v>
      </c>
      <c r="E90" s="23">
        <v>2.3668981481481485E-2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 ht="18">
      <c r="A91" s="21" t="s">
        <v>91</v>
      </c>
      <c r="B91" s="35" t="s">
        <v>29</v>
      </c>
      <c r="C91" s="35" t="s">
        <v>45</v>
      </c>
      <c r="D91" s="35" t="s">
        <v>13</v>
      </c>
      <c r="E91" s="23">
        <v>2.494212962962963E-2</v>
      </c>
      <c r="F91" s="29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 ht="18">
      <c r="A92" s="21" t="s">
        <v>103</v>
      </c>
      <c r="B92" s="35" t="s">
        <v>29</v>
      </c>
      <c r="C92" s="35" t="s">
        <v>30</v>
      </c>
      <c r="D92" s="35" t="s">
        <v>13</v>
      </c>
      <c r="E92" s="23">
        <v>2.8715277777777781E-2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 ht="18">
      <c r="A93" s="21" t="s">
        <v>122</v>
      </c>
      <c r="B93" s="35" t="s">
        <v>29</v>
      </c>
      <c r="C93" s="35"/>
      <c r="D93" s="35" t="s">
        <v>13</v>
      </c>
      <c r="E93" s="23">
        <v>4.2685185185185187E-2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 ht="18">
      <c r="A94" s="39"/>
      <c r="B94" s="40"/>
      <c r="C94" s="40"/>
      <c r="D94" s="40"/>
      <c r="E94" s="40"/>
      <c r="F94" s="28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 spans="1:30" ht="18">
      <c r="A95" s="39"/>
      <c r="B95" s="40"/>
      <c r="C95" s="40"/>
      <c r="D95" s="40"/>
      <c r="E95" s="40"/>
      <c r="F95" s="28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 spans="1:30">
      <c r="A96" s="28"/>
      <c r="B96" s="34"/>
      <c r="C96" s="34"/>
      <c r="D96" s="34"/>
      <c r="E96" s="34"/>
      <c r="F96" s="28"/>
      <c r="G96" s="36"/>
      <c r="H96" s="28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 spans="1:30">
      <c r="A97" s="28"/>
      <c r="B97" s="34"/>
      <c r="C97" s="34"/>
      <c r="D97" s="34"/>
      <c r="E97" s="34"/>
      <c r="F97" s="28"/>
      <c r="G97" s="36"/>
      <c r="H97" s="2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>
      <c r="A98" s="28"/>
      <c r="B98" s="34"/>
      <c r="C98" s="34"/>
      <c r="D98" s="34"/>
      <c r="E98" s="34"/>
      <c r="F98" s="28"/>
      <c r="G98" s="36"/>
      <c r="H98" s="2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>
      <c r="A99" s="28"/>
      <c r="B99" s="34"/>
      <c r="C99" s="34"/>
      <c r="D99" s="34"/>
      <c r="E99" s="34"/>
      <c r="F99" s="28"/>
      <c r="G99" s="36"/>
      <c r="H99" s="2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>
      <c r="A100" s="28"/>
      <c r="B100" s="34"/>
      <c r="C100" s="34"/>
      <c r="D100" s="34"/>
      <c r="E100" s="34"/>
      <c r="F100" s="28"/>
      <c r="G100" s="36"/>
      <c r="H100" s="2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>
      <c r="A101" s="28"/>
      <c r="B101" s="34"/>
      <c r="C101" s="34"/>
      <c r="D101" s="34"/>
      <c r="E101" s="34"/>
      <c r="F101" s="28"/>
      <c r="G101" s="36"/>
      <c r="H101" s="2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0">
      <c r="A102" s="28"/>
      <c r="B102" s="34"/>
      <c r="C102" s="34"/>
      <c r="D102" s="34"/>
      <c r="E102" s="34"/>
      <c r="F102" s="28"/>
      <c r="G102" s="36"/>
      <c r="H102" s="2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 spans="1:30">
      <c r="A103" s="28"/>
      <c r="B103" s="34"/>
      <c r="C103" s="34"/>
      <c r="D103" s="34"/>
      <c r="E103" s="34"/>
      <c r="F103" s="28"/>
      <c r="G103" s="36"/>
      <c r="H103" s="28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</row>
    <row r="104" spans="1:30">
      <c r="A104" s="28"/>
      <c r="B104" s="34"/>
      <c r="C104" s="34"/>
      <c r="D104" s="34"/>
      <c r="E104" s="34"/>
      <c r="F104" s="28"/>
      <c r="G104" s="36"/>
      <c r="H104" s="28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</row>
    <row r="105" spans="1:30">
      <c r="A105" s="28"/>
      <c r="B105" s="34"/>
      <c r="C105" s="34"/>
      <c r="D105" s="34"/>
      <c r="E105" s="34"/>
      <c r="F105" s="28"/>
      <c r="G105" s="36"/>
      <c r="H105" s="28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</row>
    <row r="106" spans="1:30">
      <c r="A106" s="28"/>
      <c r="B106" s="34"/>
      <c r="C106" s="34"/>
      <c r="D106" s="34"/>
      <c r="E106" s="34"/>
      <c r="F106" s="28"/>
      <c r="G106" s="36"/>
      <c r="H106" s="28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</row>
    <row r="107" spans="1:30">
      <c r="A107" s="28"/>
      <c r="B107" s="34"/>
      <c r="C107" s="34"/>
      <c r="D107" s="34"/>
      <c r="E107" s="34"/>
      <c r="F107" s="28"/>
      <c r="G107" s="36"/>
      <c r="H107" s="28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</row>
    <row r="108" spans="1:30">
      <c r="A108" s="28"/>
      <c r="B108" s="34"/>
      <c r="C108" s="34"/>
      <c r="D108" s="34"/>
      <c r="E108" s="34"/>
      <c r="F108" s="28"/>
      <c r="G108" s="36"/>
      <c r="H108" s="28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</row>
    <row r="109" spans="1:30">
      <c r="A109" s="28"/>
      <c r="B109" s="34"/>
      <c r="C109" s="34"/>
      <c r="D109" s="34"/>
      <c r="E109" s="34"/>
      <c r="F109" s="28"/>
      <c r="G109" s="36"/>
      <c r="H109" s="28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</row>
  </sheetData>
  <autoFilter ref="A2:E109"/>
  <sortState ref="A7:I92">
    <sortCondition ref="E7:E92"/>
    <sortCondition ref="A7:A92"/>
  </sortState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D104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28.7109375" customWidth="1"/>
    <col min="2" max="4" width="9.140625" style="5"/>
    <col min="5" max="5" width="16.7109375" style="5" bestFit="1" customWidth="1"/>
    <col min="6" max="6" width="18.7109375" style="1" customWidth="1"/>
    <col min="7" max="7" width="15.28515625" style="11" customWidth="1"/>
    <col min="8" max="8" width="17.140625" customWidth="1"/>
    <col min="9" max="9" width="16.140625" customWidth="1"/>
  </cols>
  <sheetData>
    <row r="1" spans="1:30" ht="55.5">
      <c r="A1" s="6" t="s">
        <v>0</v>
      </c>
      <c r="B1" s="2"/>
      <c r="C1" s="2"/>
      <c r="D1" s="2"/>
      <c r="E1" s="2"/>
      <c r="F1" s="3"/>
      <c r="G1" s="9"/>
      <c r="H1" s="10"/>
    </row>
    <row r="2" spans="1:30" ht="15.75">
      <c r="A2" s="33" t="s">
        <v>131</v>
      </c>
      <c r="B2" s="33" t="s">
        <v>1</v>
      </c>
      <c r="C2" s="33" t="s">
        <v>2</v>
      </c>
      <c r="D2" s="33" t="s">
        <v>3</v>
      </c>
      <c r="E2" s="33" t="s">
        <v>5</v>
      </c>
      <c r="F2"/>
      <c r="G2"/>
    </row>
    <row r="3" spans="1:30" ht="18">
      <c r="A3" s="12" t="s">
        <v>16</v>
      </c>
      <c r="B3" s="13" t="s">
        <v>17</v>
      </c>
      <c r="C3" s="13" t="s">
        <v>18</v>
      </c>
      <c r="D3" s="13"/>
      <c r="E3" s="14">
        <v>2.5636574074074072E-2</v>
      </c>
      <c r="F3"/>
      <c r="G3"/>
    </row>
    <row r="4" spans="1:30" ht="18">
      <c r="A4" s="12" t="s">
        <v>14</v>
      </c>
      <c r="B4" s="13" t="s">
        <v>11</v>
      </c>
      <c r="C4" s="13" t="s">
        <v>15</v>
      </c>
      <c r="D4" s="13" t="s">
        <v>13</v>
      </c>
      <c r="E4" s="14">
        <v>2.5914351851851855E-2</v>
      </c>
      <c r="F4"/>
      <c r="G4"/>
    </row>
    <row r="5" spans="1:30" ht="18">
      <c r="A5" s="12" t="s">
        <v>10</v>
      </c>
      <c r="B5" s="13" t="s">
        <v>11</v>
      </c>
      <c r="C5" s="13" t="s">
        <v>12</v>
      </c>
      <c r="D5" s="13" t="s">
        <v>13</v>
      </c>
      <c r="E5" s="14">
        <v>2.5914351851851855E-2</v>
      </c>
      <c r="F5"/>
      <c r="G5"/>
    </row>
    <row r="6" spans="1:30" ht="18">
      <c r="A6" s="21" t="s">
        <v>51</v>
      </c>
      <c r="B6" s="13" t="s">
        <v>11</v>
      </c>
      <c r="C6" s="13" t="s">
        <v>12</v>
      </c>
      <c r="D6" s="13" t="s">
        <v>13</v>
      </c>
      <c r="E6" s="14">
        <v>2.6041666666666668E-2</v>
      </c>
      <c r="F6"/>
      <c r="G6"/>
    </row>
    <row r="7" spans="1:30" ht="18">
      <c r="A7" s="21" t="s">
        <v>108</v>
      </c>
      <c r="B7" s="13" t="s">
        <v>11</v>
      </c>
      <c r="C7" s="13" t="s">
        <v>21</v>
      </c>
      <c r="D7" s="13" t="s">
        <v>13</v>
      </c>
      <c r="E7" s="14">
        <v>2.7962962962962964E-2</v>
      </c>
      <c r="F7"/>
      <c r="G7"/>
    </row>
    <row r="8" spans="1:30" ht="18">
      <c r="A8" s="49" t="s">
        <v>144</v>
      </c>
      <c r="B8" s="50" t="s">
        <v>11</v>
      </c>
      <c r="C8" s="50"/>
      <c r="D8" s="50" t="s">
        <v>13</v>
      </c>
      <c r="E8" s="52">
        <v>2.8125000000000001E-2</v>
      </c>
      <c r="F8"/>
      <c r="G8"/>
    </row>
    <row r="9" spans="1:30" ht="18">
      <c r="A9" s="12" t="s">
        <v>19</v>
      </c>
      <c r="B9" s="13" t="s">
        <v>11</v>
      </c>
      <c r="C9" s="13" t="s">
        <v>15</v>
      </c>
      <c r="D9" s="13" t="s">
        <v>13</v>
      </c>
      <c r="E9" s="14">
        <v>2.8287037037037038E-2</v>
      </c>
      <c r="F9"/>
      <c r="G9"/>
    </row>
    <row r="10" spans="1:30" ht="18">
      <c r="A10" s="12" t="s">
        <v>56</v>
      </c>
      <c r="B10" s="13" t="s">
        <v>11</v>
      </c>
      <c r="C10" s="13" t="s">
        <v>21</v>
      </c>
      <c r="D10" s="13" t="s">
        <v>13</v>
      </c>
      <c r="E10" s="14">
        <v>2.8657407407407406E-2</v>
      </c>
      <c r="F10"/>
      <c r="G10"/>
    </row>
    <row r="11" spans="1:30" ht="18">
      <c r="A11" s="12" t="s">
        <v>20</v>
      </c>
      <c r="B11" s="13" t="s">
        <v>11</v>
      </c>
      <c r="C11" s="13" t="s">
        <v>21</v>
      </c>
      <c r="D11" s="13" t="s">
        <v>13</v>
      </c>
      <c r="E11" s="14">
        <v>2.8668981481481479E-2</v>
      </c>
      <c r="F11"/>
      <c r="G11"/>
    </row>
    <row r="12" spans="1:30" ht="18">
      <c r="A12" s="12" t="s">
        <v>22</v>
      </c>
      <c r="B12" s="13" t="s">
        <v>11</v>
      </c>
      <c r="C12" s="13" t="s">
        <v>23</v>
      </c>
      <c r="D12" s="13" t="s">
        <v>13</v>
      </c>
      <c r="E12" s="14">
        <v>2.8981481481481483E-2</v>
      </c>
      <c r="F12"/>
      <c r="G12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8">
      <c r="A13" s="12" t="s">
        <v>26</v>
      </c>
      <c r="B13" s="13" t="s">
        <v>11</v>
      </c>
      <c r="C13" s="13" t="s">
        <v>21</v>
      </c>
      <c r="D13" s="13" t="s">
        <v>13</v>
      </c>
      <c r="E13" s="14">
        <v>2.9317129629629634E-2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18">
      <c r="A14" s="12" t="s">
        <v>27</v>
      </c>
      <c r="B14" s="13" t="s">
        <v>11</v>
      </c>
      <c r="C14" s="13" t="s">
        <v>12</v>
      </c>
      <c r="D14" s="13" t="s">
        <v>13</v>
      </c>
      <c r="E14" s="14">
        <v>2.97337962962963E-2</v>
      </c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18">
      <c r="A15" s="12" t="s">
        <v>24</v>
      </c>
      <c r="B15" s="13" t="s">
        <v>11</v>
      </c>
      <c r="C15" s="13" t="s">
        <v>25</v>
      </c>
      <c r="D15" s="13" t="s">
        <v>13</v>
      </c>
      <c r="E15" s="14">
        <v>2.9976851851851852E-2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18">
      <c r="A16" s="21" t="s">
        <v>31</v>
      </c>
      <c r="B16" s="13" t="s">
        <v>11</v>
      </c>
      <c r="C16" s="13"/>
      <c r="D16" s="13" t="s">
        <v>13</v>
      </c>
      <c r="E16" s="14">
        <v>3.0486111111111113E-2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18">
      <c r="A17" s="12" t="s">
        <v>93</v>
      </c>
      <c r="B17" s="13" t="s">
        <v>29</v>
      </c>
      <c r="C17" s="13" t="s">
        <v>40</v>
      </c>
      <c r="D17" s="13" t="s">
        <v>13</v>
      </c>
      <c r="E17" s="14">
        <v>3.1493055555555559E-2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18">
      <c r="A18" s="21" t="s">
        <v>32</v>
      </c>
      <c r="B18" s="13" t="s">
        <v>29</v>
      </c>
      <c r="C18" s="13" t="s">
        <v>30</v>
      </c>
      <c r="D18" s="13" t="s">
        <v>13</v>
      </c>
      <c r="E18" s="14">
        <v>3.1805555555555552E-2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18">
      <c r="A19" s="12" t="s">
        <v>28</v>
      </c>
      <c r="B19" s="13" t="s">
        <v>29</v>
      </c>
      <c r="C19" s="13" t="s">
        <v>30</v>
      </c>
      <c r="D19" s="13" t="s">
        <v>13</v>
      </c>
      <c r="E19" s="14">
        <v>3.2118055555555559E-2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18">
      <c r="A20" s="12" t="s">
        <v>41</v>
      </c>
      <c r="B20" s="13" t="s">
        <v>11</v>
      </c>
      <c r="C20" s="13" t="s">
        <v>21</v>
      </c>
      <c r="D20" s="13" t="s">
        <v>13</v>
      </c>
      <c r="E20" s="14">
        <v>3.2395833333333332E-2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18">
      <c r="A21" s="12" t="s">
        <v>39</v>
      </c>
      <c r="B21" s="13" t="s">
        <v>29</v>
      </c>
      <c r="C21" s="13" t="s">
        <v>40</v>
      </c>
      <c r="D21" s="13" t="s">
        <v>13</v>
      </c>
      <c r="E21" s="14">
        <v>3.2395833333333332E-2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18">
      <c r="A22" s="12" t="s">
        <v>35</v>
      </c>
      <c r="B22" s="13" t="s">
        <v>29</v>
      </c>
      <c r="C22" s="13" t="s">
        <v>36</v>
      </c>
      <c r="D22" s="13" t="s">
        <v>13</v>
      </c>
      <c r="E22" s="14">
        <v>3.2847222222222222E-2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18">
      <c r="A23" s="12" t="s">
        <v>38</v>
      </c>
      <c r="B23" s="13" t="s">
        <v>11</v>
      </c>
      <c r="C23" s="13" t="s">
        <v>18</v>
      </c>
      <c r="D23" s="13" t="s">
        <v>13</v>
      </c>
      <c r="E23" s="14">
        <v>3.3020833333333333E-2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ht="18">
      <c r="A24" s="12" t="s">
        <v>37</v>
      </c>
      <c r="B24" s="13" t="s">
        <v>11</v>
      </c>
      <c r="C24" s="13" t="s">
        <v>21</v>
      </c>
      <c r="D24" s="13" t="s">
        <v>13</v>
      </c>
      <c r="E24" s="14">
        <v>3.3043981481481487E-2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ht="18">
      <c r="A25" s="12" t="s">
        <v>33</v>
      </c>
      <c r="B25" s="13" t="s">
        <v>29</v>
      </c>
      <c r="C25" s="13" t="s">
        <v>34</v>
      </c>
      <c r="D25" s="13" t="s">
        <v>13</v>
      </c>
      <c r="E25" s="14">
        <v>3.3414351851851855E-2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>
      <c r="A26" s="12" t="s">
        <v>43</v>
      </c>
      <c r="B26" s="13" t="s">
        <v>11</v>
      </c>
      <c r="C26" s="13" t="s">
        <v>25</v>
      </c>
      <c r="D26" s="13" t="s">
        <v>13</v>
      </c>
      <c r="E26" s="14">
        <v>3.3518518518518517E-2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18">
      <c r="A27" s="12" t="s">
        <v>42</v>
      </c>
      <c r="B27" s="13" t="s">
        <v>29</v>
      </c>
      <c r="C27" s="13" t="s">
        <v>30</v>
      </c>
      <c r="D27" s="13" t="s">
        <v>13</v>
      </c>
      <c r="E27" s="14">
        <v>3.4618055555555555E-2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18">
      <c r="A28" s="12" t="s">
        <v>47</v>
      </c>
      <c r="B28" s="13" t="s">
        <v>29</v>
      </c>
      <c r="C28" s="13" t="s">
        <v>36</v>
      </c>
      <c r="D28" s="13" t="s">
        <v>13</v>
      </c>
      <c r="E28" s="14">
        <v>3.4722222222222224E-2</v>
      </c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18">
      <c r="A29" s="12" t="s">
        <v>98</v>
      </c>
      <c r="B29" s="13" t="s">
        <v>11</v>
      </c>
      <c r="C29" s="13"/>
      <c r="D29" s="13"/>
      <c r="E29" s="14">
        <v>3.4722222222222224E-2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18">
      <c r="A30" s="12" t="s">
        <v>48</v>
      </c>
      <c r="B30" s="13" t="s">
        <v>11</v>
      </c>
      <c r="C30" s="13" t="s">
        <v>12</v>
      </c>
      <c r="D30" s="13"/>
      <c r="E30" s="14">
        <v>3.4722222222222224E-2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8">
      <c r="A31" s="12" t="s">
        <v>46</v>
      </c>
      <c r="B31" s="13" t="s">
        <v>29</v>
      </c>
      <c r="C31" s="13" t="s">
        <v>36</v>
      </c>
      <c r="D31" s="13" t="s">
        <v>13</v>
      </c>
      <c r="E31" s="14">
        <v>3.4965277777777783E-2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8">
      <c r="A32" s="12" t="s">
        <v>99</v>
      </c>
      <c r="B32" s="13" t="s">
        <v>29</v>
      </c>
      <c r="C32" s="13" t="s">
        <v>45</v>
      </c>
      <c r="D32" s="13" t="s">
        <v>13</v>
      </c>
      <c r="E32" s="23">
        <v>3.4999999999999996E-2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8">
      <c r="A33" s="12" t="s">
        <v>44</v>
      </c>
      <c r="B33" s="13" t="s">
        <v>29</v>
      </c>
      <c r="C33" s="13" t="s">
        <v>45</v>
      </c>
      <c r="D33" s="13" t="s">
        <v>13</v>
      </c>
      <c r="E33" s="14">
        <v>3.5069444444444445E-2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8">
      <c r="A34" s="12" t="s">
        <v>49</v>
      </c>
      <c r="B34" s="13" t="s">
        <v>29</v>
      </c>
      <c r="C34" s="13"/>
      <c r="D34" s="13" t="s">
        <v>50</v>
      </c>
      <c r="E34" s="14">
        <v>3.5300925925925923E-2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8">
      <c r="A35" s="12" t="s">
        <v>52</v>
      </c>
      <c r="B35" s="13" t="s">
        <v>29</v>
      </c>
      <c r="C35" s="13" t="s">
        <v>53</v>
      </c>
      <c r="D35" s="13" t="s">
        <v>13</v>
      </c>
      <c r="E35" s="14">
        <v>3.5671296296296298E-2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8">
      <c r="A36" s="12" t="s">
        <v>54</v>
      </c>
      <c r="B36" s="13" t="s">
        <v>11</v>
      </c>
      <c r="C36" s="13" t="s">
        <v>18</v>
      </c>
      <c r="D36" s="13" t="s">
        <v>13</v>
      </c>
      <c r="E36" s="14">
        <v>3.6319444444444439E-2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8">
      <c r="A37" s="12" t="s">
        <v>55</v>
      </c>
      <c r="B37" s="13" t="s">
        <v>11</v>
      </c>
      <c r="C37" s="13" t="s">
        <v>25</v>
      </c>
      <c r="D37" s="13" t="s">
        <v>13</v>
      </c>
      <c r="E37" s="14">
        <v>3.6863425925925931E-2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8">
      <c r="A38" s="49" t="s">
        <v>145</v>
      </c>
      <c r="B38" s="50" t="s">
        <v>11</v>
      </c>
      <c r="C38" s="50"/>
      <c r="D38" s="50" t="s">
        <v>13</v>
      </c>
      <c r="E38" s="52">
        <v>3.6944444444444446E-2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8">
      <c r="A39" s="12" t="s">
        <v>58</v>
      </c>
      <c r="B39" s="13" t="s">
        <v>11</v>
      </c>
      <c r="C39" s="13" t="s">
        <v>25</v>
      </c>
      <c r="D39" s="13" t="s">
        <v>13</v>
      </c>
      <c r="E39" s="14">
        <v>3.7800925925925925E-2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8">
      <c r="A40" s="12" t="s">
        <v>68</v>
      </c>
      <c r="B40" s="13" t="s">
        <v>29</v>
      </c>
      <c r="C40" s="13" t="s">
        <v>40</v>
      </c>
      <c r="D40" s="13" t="s">
        <v>13</v>
      </c>
      <c r="E40" s="14">
        <v>3.8043981481481477E-2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8">
      <c r="A41" s="49" t="s">
        <v>136</v>
      </c>
      <c r="B41" s="50" t="s">
        <v>11</v>
      </c>
      <c r="C41" s="50"/>
      <c r="D41" s="50" t="s">
        <v>13</v>
      </c>
      <c r="E41" s="52">
        <v>3.8553240740740742E-2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>
      <c r="A42" s="49" t="s">
        <v>135</v>
      </c>
      <c r="B42" s="50" t="s">
        <v>11</v>
      </c>
      <c r="C42" s="50"/>
      <c r="D42" s="50" t="s">
        <v>13</v>
      </c>
      <c r="E42" s="52">
        <v>3.8553240740740742E-2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18">
      <c r="A43" s="12" t="s">
        <v>57</v>
      </c>
      <c r="B43" s="13" t="s">
        <v>29</v>
      </c>
      <c r="C43" s="13" t="s">
        <v>36</v>
      </c>
      <c r="D43" s="13" t="s">
        <v>13</v>
      </c>
      <c r="E43" s="14">
        <v>3.8969907407407404E-2</v>
      </c>
      <c r="F43" s="37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18">
      <c r="A44" s="12" t="s">
        <v>95</v>
      </c>
      <c r="B44" s="13" t="s">
        <v>29</v>
      </c>
      <c r="C44" s="13" t="s">
        <v>34</v>
      </c>
      <c r="D44" s="13" t="s">
        <v>50</v>
      </c>
      <c r="E44" s="14">
        <v>3.8981481481481485E-2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18">
      <c r="A45" s="12" t="s">
        <v>59</v>
      </c>
      <c r="B45" s="13" t="s">
        <v>29</v>
      </c>
      <c r="C45" s="13" t="s">
        <v>53</v>
      </c>
      <c r="D45" s="13" t="s">
        <v>13</v>
      </c>
      <c r="E45" s="14">
        <v>3.923611111111111E-2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8">
      <c r="A46" s="12" t="s">
        <v>64</v>
      </c>
      <c r="B46" s="13" t="s">
        <v>11</v>
      </c>
      <c r="C46" s="13" t="s">
        <v>25</v>
      </c>
      <c r="D46" s="13" t="s">
        <v>13</v>
      </c>
      <c r="E46" s="14">
        <v>3.9791666666666663E-2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18">
      <c r="A47" s="21" t="s">
        <v>114</v>
      </c>
      <c r="B47" s="13" t="s">
        <v>11</v>
      </c>
      <c r="C47" s="13"/>
      <c r="D47" s="13"/>
      <c r="E47" s="14">
        <v>3.9953703703703707E-2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18">
      <c r="A48" s="12" t="s">
        <v>63</v>
      </c>
      <c r="B48" s="13" t="s">
        <v>11</v>
      </c>
      <c r="C48" s="13" t="s">
        <v>15</v>
      </c>
      <c r="D48" s="13" t="s">
        <v>13</v>
      </c>
      <c r="E48" s="14">
        <v>4.0219907407407406E-2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18">
      <c r="A49" s="21" t="s">
        <v>111</v>
      </c>
      <c r="B49" s="13" t="s">
        <v>29</v>
      </c>
      <c r="C49" s="13"/>
      <c r="D49" s="13" t="s">
        <v>13</v>
      </c>
      <c r="E49" s="14">
        <v>4.027777777777778E-2</v>
      </c>
      <c r="F49" s="38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18">
      <c r="A50" s="12" t="s">
        <v>60</v>
      </c>
      <c r="B50" s="13" t="s">
        <v>11</v>
      </c>
      <c r="C50" s="13" t="s">
        <v>15</v>
      </c>
      <c r="D50" s="13" t="s">
        <v>13</v>
      </c>
      <c r="E50" s="14">
        <v>4.0393518518518516E-2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18">
      <c r="A51" s="12" t="s">
        <v>61</v>
      </c>
      <c r="B51" s="13" t="s">
        <v>11</v>
      </c>
      <c r="C51" s="13" t="s">
        <v>62</v>
      </c>
      <c r="D51" s="13" t="s">
        <v>13</v>
      </c>
      <c r="E51" s="14">
        <v>4.0428240740740744E-2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18">
      <c r="A52" s="12" t="s">
        <v>69</v>
      </c>
      <c r="B52" s="13" t="s">
        <v>11</v>
      </c>
      <c r="C52" s="13" t="s">
        <v>25</v>
      </c>
      <c r="D52" s="13" t="s">
        <v>13</v>
      </c>
      <c r="E52" s="14">
        <v>4.0451388888888891E-2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18">
      <c r="A53" s="12" t="s">
        <v>67</v>
      </c>
      <c r="B53" s="13" t="s">
        <v>29</v>
      </c>
      <c r="C53" s="13" t="s">
        <v>18</v>
      </c>
      <c r="D53" s="13" t="s">
        <v>13</v>
      </c>
      <c r="E53" s="14">
        <v>4.0474537037037038E-2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18">
      <c r="A54" s="12" t="s">
        <v>66</v>
      </c>
      <c r="B54" s="13" t="s">
        <v>29</v>
      </c>
      <c r="C54" s="13" t="s">
        <v>40</v>
      </c>
      <c r="D54" s="13" t="s">
        <v>13</v>
      </c>
      <c r="E54" s="14">
        <v>4.0543981481481479E-2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18">
      <c r="A55" s="12" t="s">
        <v>65</v>
      </c>
      <c r="B55" s="13" t="s">
        <v>11</v>
      </c>
      <c r="C55" s="13" t="s">
        <v>23</v>
      </c>
      <c r="D55" s="13" t="s">
        <v>13</v>
      </c>
      <c r="E55" s="14">
        <v>4.0601851851851854E-2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18">
      <c r="A56" s="21" t="s">
        <v>94</v>
      </c>
      <c r="B56" s="13" t="s">
        <v>29</v>
      </c>
      <c r="C56" s="13" t="s">
        <v>34</v>
      </c>
      <c r="D56" s="13" t="s">
        <v>13</v>
      </c>
      <c r="E56" s="14">
        <v>4.0740740740740737E-2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18">
      <c r="A57" s="49" t="s">
        <v>147</v>
      </c>
      <c r="B57" s="50" t="s">
        <v>29</v>
      </c>
      <c r="C57" s="50"/>
      <c r="D57" s="50" t="s">
        <v>13</v>
      </c>
      <c r="E57" s="52">
        <v>4.0763888888888891E-2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18">
      <c r="A58" s="12" t="s">
        <v>70</v>
      </c>
      <c r="B58" s="13" t="s">
        <v>11</v>
      </c>
      <c r="C58" s="13" t="s">
        <v>23</v>
      </c>
      <c r="D58" s="13"/>
      <c r="E58" s="14">
        <v>4.1689814814814818E-2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18">
      <c r="A59" s="21" t="s">
        <v>115</v>
      </c>
      <c r="B59" s="13" t="s">
        <v>29</v>
      </c>
      <c r="C59" s="13"/>
      <c r="D59" s="13"/>
      <c r="E59" s="14">
        <v>4.2847222222222224E-2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ht="18">
      <c r="A60" s="12" t="s">
        <v>74</v>
      </c>
      <c r="B60" s="13" t="s">
        <v>29</v>
      </c>
      <c r="C60" s="13" t="s">
        <v>36</v>
      </c>
      <c r="D60" s="13" t="s">
        <v>13</v>
      </c>
      <c r="E60" s="14">
        <v>4.3182870370370365E-2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ht="18">
      <c r="A61" s="12" t="s">
        <v>85</v>
      </c>
      <c r="B61" s="13" t="s">
        <v>11</v>
      </c>
      <c r="C61" s="13" t="s">
        <v>18</v>
      </c>
      <c r="D61" s="13" t="s">
        <v>13</v>
      </c>
      <c r="E61" s="14">
        <v>4.3194444444444445E-2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ht="18">
      <c r="A62" s="12" t="s">
        <v>75</v>
      </c>
      <c r="B62" s="13" t="s">
        <v>29</v>
      </c>
      <c r="C62" s="13" t="s">
        <v>40</v>
      </c>
      <c r="D62" s="13" t="s">
        <v>13</v>
      </c>
      <c r="E62" s="14">
        <v>4.3229166666666673E-2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ht="18">
      <c r="A63" s="12" t="s">
        <v>78</v>
      </c>
      <c r="B63" s="13" t="s">
        <v>11</v>
      </c>
      <c r="C63" s="13" t="s">
        <v>12</v>
      </c>
      <c r="D63" s="13" t="s">
        <v>13</v>
      </c>
      <c r="E63" s="14">
        <v>4.3622685185185188E-2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18">
      <c r="A64" s="12" t="s">
        <v>83</v>
      </c>
      <c r="B64" s="13" t="s">
        <v>11</v>
      </c>
      <c r="C64" s="13" t="s">
        <v>84</v>
      </c>
      <c r="D64" s="13" t="s">
        <v>13</v>
      </c>
      <c r="E64" s="14">
        <v>4.4097222222222225E-2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ht="18">
      <c r="A65" s="12" t="s">
        <v>73</v>
      </c>
      <c r="B65" s="13" t="s">
        <v>29</v>
      </c>
      <c r="C65" s="13"/>
      <c r="D65" s="13" t="s">
        <v>50</v>
      </c>
      <c r="E65" s="14">
        <v>4.4444444444444446E-2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ht="18">
      <c r="A66" s="12" t="s">
        <v>72</v>
      </c>
      <c r="B66" s="13" t="s">
        <v>29</v>
      </c>
      <c r="C66" s="13" t="s">
        <v>15</v>
      </c>
      <c r="D66" s="13" t="s">
        <v>13</v>
      </c>
      <c r="E66" s="14">
        <v>4.4525462962962968E-2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18">
      <c r="A67" s="12" t="s">
        <v>96</v>
      </c>
      <c r="B67" s="13" t="s">
        <v>29</v>
      </c>
      <c r="C67" s="13" t="s">
        <v>62</v>
      </c>
      <c r="D67" s="13" t="s">
        <v>13</v>
      </c>
      <c r="E67" s="14">
        <v>4.4710648148148152E-2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ht="18">
      <c r="A68" s="12" t="s">
        <v>71</v>
      </c>
      <c r="B68" s="13" t="s">
        <v>29</v>
      </c>
      <c r="C68" s="13" t="s">
        <v>30</v>
      </c>
      <c r="D68" s="13" t="s">
        <v>13</v>
      </c>
      <c r="E68" s="14">
        <v>4.5405092592592594E-2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18">
      <c r="A69" s="21" t="s">
        <v>110</v>
      </c>
      <c r="B69" s="13" t="s">
        <v>29</v>
      </c>
      <c r="C69" s="13"/>
      <c r="D69" s="13" t="s">
        <v>13</v>
      </c>
      <c r="E69" s="14">
        <v>4.5624999999999999E-2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18">
      <c r="A70" s="21" t="s">
        <v>109</v>
      </c>
      <c r="B70" s="13" t="s">
        <v>29</v>
      </c>
      <c r="C70" s="13"/>
      <c r="D70" s="13" t="s">
        <v>13</v>
      </c>
      <c r="E70" s="14">
        <v>4.5729166666666661E-2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ht="18">
      <c r="A71" s="21" t="s">
        <v>101</v>
      </c>
      <c r="B71" s="13" t="s">
        <v>29</v>
      </c>
      <c r="C71" s="13"/>
      <c r="D71" s="14" t="s">
        <v>13</v>
      </c>
      <c r="E71" s="14">
        <v>4.594907407407408E-2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8">
      <c r="A72" s="12" t="s">
        <v>100</v>
      </c>
      <c r="B72" s="13" t="s">
        <v>29</v>
      </c>
      <c r="C72" s="13" t="s">
        <v>18</v>
      </c>
      <c r="D72" s="13" t="s">
        <v>13</v>
      </c>
      <c r="E72" s="14">
        <v>4.7164351851851853E-2</v>
      </c>
      <c r="F72" s="29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ht="18">
      <c r="A73" s="21" t="s">
        <v>116</v>
      </c>
      <c r="B73" s="13" t="s">
        <v>11</v>
      </c>
      <c r="C73" s="13"/>
      <c r="D73" s="13" t="s">
        <v>50</v>
      </c>
      <c r="E73" s="14">
        <v>4.746527777777778E-2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ht="18">
      <c r="A74" s="12" t="s">
        <v>97</v>
      </c>
      <c r="B74" s="13" t="s">
        <v>29</v>
      </c>
      <c r="C74" s="13"/>
      <c r="D74" s="13" t="s">
        <v>50</v>
      </c>
      <c r="E74" s="14">
        <v>4.746527777777778E-2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ht="18">
      <c r="A75" s="12" t="s">
        <v>86</v>
      </c>
      <c r="B75" s="13" t="s">
        <v>29</v>
      </c>
      <c r="C75" s="13" t="s">
        <v>53</v>
      </c>
      <c r="D75" s="13" t="s">
        <v>13</v>
      </c>
      <c r="E75" s="14">
        <v>4.7812500000000001E-2</v>
      </c>
      <c r="F75" s="29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ht="18">
      <c r="A76" s="12" t="s">
        <v>76</v>
      </c>
      <c r="B76" s="13" t="s">
        <v>29</v>
      </c>
      <c r="C76" s="13" t="s">
        <v>30</v>
      </c>
      <c r="D76" s="13" t="s">
        <v>13</v>
      </c>
      <c r="E76" s="14">
        <v>4.7939814814814817E-2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8">
      <c r="A77" s="12" t="s">
        <v>77</v>
      </c>
      <c r="B77" s="13" t="s">
        <v>29</v>
      </c>
      <c r="C77" s="13" t="s">
        <v>36</v>
      </c>
      <c r="D77" s="13" t="s">
        <v>13</v>
      </c>
      <c r="E77" s="14">
        <v>4.7939814814814817E-2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ht="18">
      <c r="A78" s="12" t="s">
        <v>79</v>
      </c>
      <c r="B78" s="13" t="s">
        <v>29</v>
      </c>
      <c r="C78" s="13" t="s">
        <v>80</v>
      </c>
      <c r="D78" s="13" t="s">
        <v>13</v>
      </c>
      <c r="E78" s="14">
        <v>4.8055555555555553E-2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ht="18">
      <c r="A79" s="12" t="s">
        <v>81</v>
      </c>
      <c r="B79" s="13" t="s">
        <v>29</v>
      </c>
      <c r="C79" s="13" t="s">
        <v>82</v>
      </c>
      <c r="D79" s="13" t="s">
        <v>13</v>
      </c>
      <c r="E79" s="14">
        <v>4.8055555555555553E-2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 ht="18">
      <c r="A80" s="12" t="s">
        <v>87</v>
      </c>
      <c r="B80" s="13" t="s">
        <v>11</v>
      </c>
      <c r="C80" s="13" t="s">
        <v>88</v>
      </c>
      <c r="D80" s="13" t="s">
        <v>13</v>
      </c>
      <c r="E80" s="14">
        <v>4.9340277777777775E-2</v>
      </c>
      <c r="F80" s="29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 ht="18">
      <c r="A81" s="12" t="s">
        <v>92</v>
      </c>
      <c r="B81" s="13" t="s">
        <v>11</v>
      </c>
      <c r="C81" s="13" t="s">
        <v>62</v>
      </c>
      <c r="D81" s="13" t="s">
        <v>13</v>
      </c>
      <c r="E81" s="14">
        <v>4.9340277777777775E-2</v>
      </c>
      <c r="F81" s="29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 ht="18">
      <c r="A82" s="12" t="s">
        <v>90</v>
      </c>
      <c r="B82" s="13" t="s">
        <v>29</v>
      </c>
      <c r="C82" s="13" t="s">
        <v>45</v>
      </c>
      <c r="D82" s="13" t="s">
        <v>13</v>
      </c>
      <c r="E82" s="14">
        <v>4.9363425925925929E-2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 ht="18">
      <c r="A83" s="12" t="s">
        <v>89</v>
      </c>
      <c r="B83" s="13" t="s">
        <v>29</v>
      </c>
      <c r="C83" s="13" t="s">
        <v>53</v>
      </c>
      <c r="D83" s="13" t="s">
        <v>13</v>
      </c>
      <c r="E83" s="14">
        <v>4.9363425925925929E-2</v>
      </c>
      <c r="F83" s="29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 ht="18">
      <c r="A84" s="21" t="s">
        <v>104</v>
      </c>
      <c r="B84" s="13" t="s">
        <v>29</v>
      </c>
      <c r="C84" s="13"/>
      <c r="D84" s="13"/>
      <c r="E84" s="14">
        <v>5.0694444444444452E-2</v>
      </c>
      <c r="F84" s="29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 ht="18">
      <c r="A85" s="21" t="s">
        <v>102</v>
      </c>
      <c r="B85" s="13" t="s">
        <v>29</v>
      </c>
      <c r="C85" s="13" t="s">
        <v>36</v>
      </c>
      <c r="D85" s="13" t="s">
        <v>13</v>
      </c>
      <c r="E85" s="14">
        <v>5.1064814814814813E-2</v>
      </c>
      <c r="F85" s="29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 ht="18">
      <c r="A86" s="21" t="s">
        <v>105</v>
      </c>
      <c r="B86" s="13" t="s">
        <v>29</v>
      </c>
      <c r="C86" s="13" t="s">
        <v>36</v>
      </c>
      <c r="D86" s="13" t="s">
        <v>13</v>
      </c>
      <c r="E86" s="14">
        <v>5.1249999999999997E-2</v>
      </c>
      <c r="F86" s="29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 ht="18">
      <c r="A87" s="12" t="s">
        <v>91</v>
      </c>
      <c r="B87" s="13" t="s">
        <v>29</v>
      </c>
      <c r="C87" s="13" t="s">
        <v>45</v>
      </c>
      <c r="D87" s="13" t="s">
        <v>13</v>
      </c>
      <c r="E87" s="14">
        <v>5.7986111111111106E-2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 ht="18">
      <c r="A88" s="21" t="s">
        <v>103</v>
      </c>
      <c r="B88" s="13" t="s">
        <v>29</v>
      </c>
      <c r="C88" s="13" t="s">
        <v>30</v>
      </c>
      <c r="D88" s="13" t="s">
        <v>13</v>
      </c>
      <c r="E88" s="14">
        <v>5.9004629629629629E-2</v>
      </c>
      <c r="F88" s="28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 ht="18">
      <c r="A89" s="39"/>
      <c r="B89" s="40"/>
      <c r="C89" s="40"/>
      <c r="D89" s="40"/>
      <c r="E89" s="40"/>
      <c r="F89" s="28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 ht="18">
      <c r="A90" s="39"/>
      <c r="B90" s="40"/>
      <c r="C90" s="40"/>
      <c r="D90" s="40"/>
      <c r="E90" s="40"/>
      <c r="F90" s="28"/>
      <c r="G90" s="36"/>
      <c r="H90" s="2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>
      <c r="A91" s="28"/>
      <c r="B91" s="34"/>
      <c r="C91" s="34"/>
      <c r="D91" s="34"/>
      <c r="E91" s="34"/>
      <c r="F91" s="28"/>
      <c r="G91" s="36"/>
      <c r="H91" s="2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>
      <c r="A92" s="28"/>
      <c r="B92" s="34"/>
      <c r="C92" s="34"/>
      <c r="D92" s="34"/>
      <c r="E92" s="34"/>
      <c r="F92" s="28"/>
      <c r="G92" s="36"/>
      <c r="H92" s="2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>
      <c r="A93" s="28"/>
      <c r="B93" s="34"/>
      <c r="C93" s="34"/>
      <c r="D93" s="34"/>
      <c r="E93" s="34"/>
      <c r="F93" s="28"/>
      <c r="G93" s="36"/>
      <c r="H93" s="28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  <row r="94" spans="1:30">
      <c r="A94" s="28"/>
      <c r="B94" s="34"/>
      <c r="C94" s="34"/>
      <c r="D94" s="34"/>
      <c r="E94" s="34"/>
      <c r="F94" s="28"/>
      <c r="G94" s="36"/>
      <c r="H94" s="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</row>
    <row r="95" spans="1:30">
      <c r="A95" s="28"/>
      <c r="B95" s="34"/>
      <c r="C95" s="34"/>
      <c r="D95" s="34"/>
      <c r="E95" s="34"/>
      <c r="F95" s="28"/>
      <c r="G95" s="36"/>
      <c r="H95" s="28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</row>
    <row r="96" spans="1:30">
      <c r="A96" s="28"/>
      <c r="B96" s="34"/>
      <c r="C96" s="34"/>
      <c r="D96" s="34"/>
      <c r="E96" s="34"/>
      <c r="F96" s="28"/>
      <c r="G96" s="36"/>
      <c r="H96" s="28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</row>
    <row r="97" spans="1:30">
      <c r="A97" s="28"/>
      <c r="B97" s="34"/>
      <c r="C97" s="34"/>
      <c r="D97" s="34"/>
      <c r="E97" s="34"/>
      <c r="F97" s="28"/>
      <c r="G97" s="36"/>
      <c r="H97" s="2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</row>
    <row r="98" spans="1:30">
      <c r="A98" s="28"/>
      <c r="B98" s="34"/>
      <c r="C98" s="34"/>
      <c r="D98" s="34"/>
      <c r="E98" s="34"/>
      <c r="F98" s="28"/>
      <c r="G98" s="36"/>
      <c r="H98" s="2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</row>
    <row r="99" spans="1:30">
      <c r="A99" s="28"/>
      <c r="B99" s="34"/>
      <c r="C99" s="34"/>
      <c r="D99" s="34"/>
      <c r="E99" s="34"/>
      <c r="F99" s="28"/>
      <c r="G99" s="36"/>
      <c r="H99" s="2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</row>
    <row r="100" spans="1:30">
      <c r="A100" s="28"/>
      <c r="B100" s="34"/>
      <c r="C100" s="34"/>
      <c r="D100" s="34"/>
      <c r="E100" s="34"/>
      <c r="F100" s="28"/>
      <c r="G100" s="36"/>
      <c r="H100" s="2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</row>
    <row r="101" spans="1:30">
      <c r="A101" s="28"/>
      <c r="B101" s="34"/>
      <c r="C101" s="34"/>
      <c r="D101" s="34"/>
      <c r="E101" s="34"/>
      <c r="F101" s="28"/>
      <c r="G101" s="36"/>
      <c r="H101" s="2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</row>
    <row r="102" spans="1:30">
      <c r="A102" s="28"/>
      <c r="B102" s="34"/>
      <c r="C102" s="34"/>
      <c r="D102" s="34"/>
      <c r="E102" s="34"/>
      <c r="F102" s="28"/>
      <c r="G102" s="36"/>
      <c r="H102" s="2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</row>
    <row r="103" spans="1:30">
      <c r="A103" s="28"/>
      <c r="B103" s="34"/>
      <c r="C103" s="34"/>
      <c r="D103" s="34"/>
      <c r="E103" s="34"/>
      <c r="F103" s="28"/>
      <c r="G103" s="36"/>
      <c r="H103" s="28"/>
    </row>
    <row r="104" spans="1:30">
      <c r="A104" s="28"/>
      <c r="B104" s="34"/>
      <c r="C104" s="34"/>
      <c r="D104" s="34"/>
      <c r="E104" s="34"/>
    </row>
  </sheetData>
  <autoFilter ref="A2:E104"/>
  <sortState ref="A7:I87">
    <sortCondition ref="E7:E87"/>
    <sortCondition ref="A7:A87"/>
  </sortState>
  <pageMargins left="0.7" right="0.7" top="0.75" bottom="0.75" header="0.3" footer="0.3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D93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28.7109375" customWidth="1"/>
    <col min="2" max="4" width="9.140625" style="5"/>
    <col min="5" max="5" width="16.7109375" style="5" bestFit="1" customWidth="1"/>
    <col min="6" max="6" width="18.7109375" style="1" customWidth="1"/>
    <col min="7" max="7" width="15.28515625" style="11" customWidth="1"/>
    <col min="8" max="8" width="17.140625" customWidth="1"/>
    <col min="9" max="9" width="16.140625" customWidth="1"/>
  </cols>
  <sheetData>
    <row r="1" spans="1:30" ht="55.5">
      <c r="A1" s="6" t="s">
        <v>0</v>
      </c>
      <c r="B1" s="2"/>
      <c r="C1" s="2"/>
      <c r="D1" s="2"/>
      <c r="E1" s="2"/>
      <c r="F1" s="3"/>
      <c r="G1" s="9"/>
      <c r="H1" s="10"/>
    </row>
    <row r="2" spans="1:30" ht="15.75">
      <c r="A2" s="33" t="s">
        <v>131</v>
      </c>
      <c r="B2" s="33" t="s">
        <v>1</v>
      </c>
      <c r="C2" s="33" t="s">
        <v>2</v>
      </c>
      <c r="D2" s="33" t="s">
        <v>3</v>
      </c>
      <c r="E2" s="33" t="s">
        <v>6</v>
      </c>
      <c r="F2"/>
      <c r="G2"/>
    </row>
    <row r="3" spans="1:30" ht="18">
      <c r="A3" s="12" t="s">
        <v>27</v>
      </c>
      <c r="B3" s="13" t="s">
        <v>11</v>
      </c>
      <c r="C3" s="13" t="s">
        <v>12</v>
      </c>
      <c r="D3" s="13" t="s">
        <v>13</v>
      </c>
      <c r="E3" s="14">
        <v>1.2638888888888889E-2</v>
      </c>
      <c r="F3"/>
      <c r="G3"/>
    </row>
    <row r="4" spans="1:30" ht="18">
      <c r="A4" s="12" t="s">
        <v>10</v>
      </c>
      <c r="B4" s="13" t="s">
        <v>11</v>
      </c>
      <c r="C4" s="13" t="s">
        <v>12</v>
      </c>
      <c r="D4" s="13" t="s">
        <v>13</v>
      </c>
      <c r="E4" s="14">
        <v>1.2731481481481481E-2</v>
      </c>
      <c r="F4"/>
      <c r="G4"/>
    </row>
    <row r="5" spans="1:30" ht="18">
      <c r="A5" s="12" t="s">
        <v>16</v>
      </c>
      <c r="B5" s="13" t="s">
        <v>17</v>
      </c>
      <c r="C5" s="13" t="s">
        <v>18</v>
      </c>
      <c r="D5" s="13"/>
      <c r="E5" s="14">
        <v>1.2858796296296297E-2</v>
      </c>
      <c r="F5"/>
      <c r="G5"/>
    </row>
    <row r="6" spans="1:30" ht="18">
      <c r="A6" s="12" t="s">
        <v>14</v>
      </c>
      <c r="B6" s="13" t="s">
        <v>11</v>
      </c>
      <c r="C6" s="13" t="s">
        <v>15</v>
      </c>
      <c r="D6" s="13" t="s">
        <v>13</v>
      </c>
      <c r="E6" s="14">
        <v>1.3078703703703703E-2</v>
      </c>
      <c r="F6"/>
      <c r="G6"/>
    </row>
    <row r="7" spans="1:30" ht="18">
      <c r="A7" s="12" t="s">
        <v>20</v>
      </c>
      <c r="B7" s="13" t="s">
        <v>11</v>
      </c>
      <c r="C7" s="13" t="s">
        <v>21</v>
      </c>
      <c r="D7" s="13" t="s">
        <v>13</v>
      </c>
      <c r="E7" s="14">
        <v>1.3310185185185187E-2</v>
      </c>
      <c r="F7"/>
      <c r="G7"/>
    </row>
    <row r="8" spans="1:30" ht="18">
      <c r="A8" s="21" t="s">
        <v>51</v>
      </c>
      <c r="B8" s="13" t="s">
        <v>11</v>
      </c>
      <c r="C8" s="13" t="s">
        <v>12</v>
      </c>
      <c r="D8" s="13" t="s">
        <v>13</v>
      </c>
      <c r="E8" s="14">
        <v>1.4016203703703704E-2</v>
      </c>
      <c r="F8"/>
      <c r="G8"/>
    </row>
    <row r="9" spans="1:30" ht="18">
      <c r="A9" s="12" t="s">
        <v>19</v>
      </c>
      <c r="B9" s="13" t="s">
        <v>11</v>
      </c>
      <c r="C9" s="13" t="s">
        <v>15</v>
      </c>
      <c r="D9" s="13" t="s">
        <v>13</v>
      </c>
      <c r="E9" s="14">
        <v>1.4374999999999999E-2</v>
      </c>
      <c r="F9"/>
      <c r="G9"/>
    </row>
    <row r="10" spans="1:30" ht="18">
      <c r="A10" s="12" t="s">
        <v>22</v>
      </c>
      <c r="B10" s="13" t="s">
        <v>11</v>
      </c>
      <c r="C10" s="13" t="s">
        <v>23</v>
      </c>
      <c r="D10" s="13" t="s">
        <v>13</v>
      </c>
      <c r="E10" s="14">
        <v>1.4432870370370372E-2</v>
      </c>
      <c r="F10"/>
      <c r="G10"/>
    </row>
    <row r="11" spans="1:30" ht="18">
      <c r="A11" s="12" t="s">
        <v>93</v>
      </c>
      <c r="B11" s="13" t="s">
        <v>29</v>
      </c>
      <c r="C11" s="13" t="s">
        <v>40</v>
      </c>
      <c r="D11" s="13" t="s">
        <v>13</v>
      </c>
      <c r="E11" s="14">
        <v>1.4571759259259258E-2</v>
      </c>
      <c r="F11"/>
      <c r="G11"/>
    </row>
    <row r="12" spans="1:30" ht="18">
      <c r="A12" s="12" t="s">
        <v>24</v>
      </c>
      <c r="B12" s="13" t="s">
        <v>11</v>
      </c>
      <c r="C12" s="13" t="s">
        <v>25</v>
      </c>
      <c r="D12" s="13" t="s">
        <v>13</v>
      </c>
      <c r="E12" s="14">
        <v>1.4722222222222222E-2</v>
      </c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18">
      <c r="A13" s="12" t="s">
        <v>56</v>
      </c>
      <c r="B13" s="13" t="s">
        <v>11</v>
      </c>
      <c r="C13" s="13" t="s">
        <v>21</v>
      </c>
      <c r="D13" s="13" t="s">
        <v>13</v>
      </c>
      <c r="E13" s="14">
        <v>1.4872685185185185E-2</v>
      </c>
      <c r="F13" s="29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18">
      <c r="A14" s="21" t="s">
        <v>32</v>
      </c>
      <c r="B14" s="13" t="s">
        <v>29</v>
      </c>
      <c r="C14" s="13" t="s">
        <v>30</v>
      </c>
      <c r="D14" s="13" t="s">
        <v>13</v>
      </c>
      <c r="E14" s="14">
        <v>1.4930555555555556E-2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18">
      <c r="A15" s="12" t="s">
        <v>33</v>
      </c>
      <c r="B15" s="13" t="s">
        <v>29</v>
      </c>
      <c r="C15" s="13" t="s">
        <v>34</v>
      </c>
      <c r="D15" s="13" t="s">
        <v>13</v>
      </c>
      <c r="E15" s="14">
        <v>1.494212962962963E-2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18">
      <c r="A16" s="21" t="s">
        <v>106</v>
      </c>
      <c r="B16" s="13" t="s">
        <v>29</v>
      </c>
      <c r="C16" s="13"/>
      <c r="D16" s="13" t="s">
        <v>13</v>
      </c>
      <c r="E16" s="14">
        <v>1.5011574074074075E-2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18">
      <c r="A17" s="12" t="s">
        <v>26</v>
      </c>
      <c r="B17" s="13" t="s">
        <v>11</v>
      </c>
      <c r="C17" s="13" t="s">
        <v>21</v>
      </c>
      <c r="D17" s="13" t="s">
        <v>13</v>
      </c>
      <c r="E17" s="14">
        <v>1.5069444444444443E-2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18">
      <c r="A18" s="12" t="s">
        <v>28</v>
      </c>
      <c r="B18" s="13" t="s">
        <v>29</v>
      </c>
      <c r="C18" s="13" t="s">
        <v>30</v>
      </c>
      <c r="D18" s="13" t="s">
        <v>13</v>
      </c>
      <c r="E18" s="14">
        <v>1.53125E-2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18">
      <c r="A19" s="12" t="s">
        <v>42</v>
      </c>
      <c r="B19" s="13" t="s">
        <v>29</v>
      </c>
      <c r="C19" s="13" t="s">
        <v>30</v>
      </c>
      <c r="D19" s="13" t="s">
        <v>13</v>
      </c>
      <c r="E19" s="14">
        <v>1.556712962962963E-2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18">
      <c r="A20" s="21" t="s">
        <v>31</v>
      </c>
      <c r="B20" s="13" t="s">
        <v>11</v>
      </c>
      <c r="C20" s="13"/>
      <c r="D20" s="13" t="s">
        <v>13</v>
      </c>
      <c r="E20" s="14">
        <v>1.5590277777777778E-2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18">
      <c r="A21" s="12" t="s">
        <v>38</v>
      </c>
      <c r="B21" s="13" t="s">
        <v>11</v>
      </c>
      <c r="C21" s="13" t="s">
        <v>18</v>
      </c>
      <c r="D21" s="13" t="s">
        <v>13</v>
      </c>
      <c r="E21" s="14">
        <v>1.5625E-2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18">
      <c r="A22" s="12" t="s">
        <v>35</v>
      </c>
      <c r="B22" s="13" t="s">
        <v>29</v>
      </c>
      <c r="C22" s="13" t="s">
        <v>36</v>
      </c>
      <c r="D22" s="13" t="s">
        <v>13</v>
      </c>
      <c r="E22" s="14">
        <v>1.6157407407407409E-2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18">
      <c r="A23" s="12" t="s">
        <v>37</v>
      </c>
      <c r="B23" s="13" t="s">
        <v>11</v>
      </c>
      <c r="C23" s="13" t="s">
        <v>21</v>
      </c>
      <c r="D23" s="13" t="s">
        <v>13</v>
      </c>
      <c r="E23" s="14">
        <v>1.6180555555555556E-2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ht="18">
      <c r="A24" s="12" t="s">
        <v>41</v>
      </c>
      <c r="B24" s="13" t="s">
        <v>11</v>
      </c>
      <c r="C24" s="13" t="s">
        <v>21</v>
      </c>
      <c r="D24" s="13" t="s">
        <v>13</v>
      </c>
      <c r="E24" s="14">
        <v>1.6331018518518519E-2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ht="18">
      <c r="A25" s="12" t="s">
        <v>39</v>
      </c>
      <c r="B25" s="13" t="s">
        <v>29</v>
      </c>
      <c r="C25" s="13" t="s">
        <v>40</v>
      </c>
      <c r="D25" s="13" t="s">
        <v>13</v>
      </c>
      <c r="E25" s="14">
        <v>1.6331018518518519E-2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18">
      <c r="A26" s="12" t="s">
        <v>47</v>
      </c>
      <c r="B26" s="13" t="s">
        <v>29</v>
      </c>
      <c r="C26" s="13" t="s">
        <v>36</v>
      </c>
      <c r="D26" s="13" t="s">
        <v>13</v>
      </c>
      <c r="E26" s="14">
        <v>1.6666666666666666E-2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18">
      <c r="A27" s="12" t="s">
        <v>48</v>
      </c>
      <c r="B27" s="13" t="s">
        <v>11</v>
      </c>
      <c r="C27" s="13" t="s">
        <v>12</v>
      </c>
      <c r="D27" s="13"/>
      <c r="E27" s="14">
        <v>1.6666666666666666E-2</v>
      </c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18">
      <c r="A28" s="12" t="s">
        <v>43</v>
      </c>
      <c r="B28" s="13" t="s">
        <v>11</v>
      </c>
      <c r="C28" s="13" t="s">
        <v>25</v>
      </c>
      <c r="D28" s="13" t="s">
        <v>13</v>
      </c>
      <c r="E28" s="14">
        <v>1.6921296296296299E-2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18">
      <c r="A29" s="12" t="s">
        <v>49</v>
      </c>
      <c r="B29" s="13" t="s">
        <v>29</v>
      </c>
      <c r="C29" s="13"/>
      <c r="D29" s="13" t="s">
        <v>50</v>
      </c>
      <c r="E29" s="14">
        <v>1.7210648148148149E-2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18">
      <c r="A30" s="12" t="s">
        <v>57</v>
      </c>
      <c r="B30" s="13" t="s">
        <v>29</v>
      </c>
      <c r="C30" s="13" t="s">
        <v>36</v>
      </c>
      <c r="D30" s="13" t="s">
        <v>13</v>
      </c>
      <c r="E30" s="14">
        <v>1.7222222222222222E-2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18">
      <c r="A31" s="12" t="s">
        <v>52</v>
      </c>
      <c r="B31" s="13" t="s">
        <v>29</v>
      </c>
      <c r="C31" s="13" t="s">
        <v>53</v>
      </c>
      <c r="D31" s="13" t="s">
        <v>13</v>
      </c>
      <c r="E31" s="14">
        <v>1.7557870370370373E-2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18">
      <c r="A32" s="12" t="s">
        <v>99</v>
      </c>
      <c r="B32" s="13" t="s">
        <v>29</v>
      </c>
      <c r="C32" s="13" t="s">
        <v>45</v>
      </c>
      <c r="D32" s="13" t="s">
        <v>13</v>
      </c>
      <c r="E32" s="14">
        <v>1.7557870370370373E-2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18">
      <c r="A33" s="12" t="s">
        <v>44</v>
      </c>
      <c r="B33" s="13" t="s">
        <v>29</v>
      </c>
      <c r="C33" s="13" t="s">
        <v>45</v>
      </c>
      <c r="D33" s="13" t="s">
        <v>13</v>
      </c>
      <c r="E33" s="14">
        <v>1.7708333333333333E-2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18">
      <c r="A34" s="12" t="s">
        <v>68</v>
      </c>
      <c r="B34" s="13" t="s">
        <v>29</v>
      </c>
      <c r="C34" s="13" t="s">
        <v>40</v>
      </c>
      <c r="D34" s="13" t="s">
        <v>13</v>
      </c>
      <c r="E34" s="14">
        <v>1.7754629629629631E-2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8">
      <c r="A35" s="12" t="s">
        <v>54</v>
      </c>
      <c r="B35" s="13" t="s">
        <v>11</v>
      </c>
      <c r="C35" s="13" t="s">
        <v>18</v>
      </c>
      <c r="D35" s="13" t="s">
        <v>13</v>
      </c>
      <c r="E35" s="14">
        <v>1.8078703703703704E-2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18">
      <c r="A36" s="12" t="s">
        <v>65</v>
      </c>
      <c r="B36" s="13" t="s">
        <v>11</v>
      </c>
      <c r="C36" s="13" t="s">
        <v>23</v>
      </c>
      <c r="D36" s="13" t="s">
        <v>13</v>
      </c>
      <c r="E36" s="14">
        <v>1.8310185185185186E-2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18">
      <c r="A37" s="12" t="s">
        <v>64</v>
      </c>
      <c r="B37" s="13" t="s">
        <v>11</v>
      </c>
      <c r="C37" s="13" t="s">
        <v>25</v>
      </c>
      <c r="D37" s="13" t="s">
        <v>13</v>
      </c>
      <c r="E37" s="14">
        <v>1.8333333333333333E-2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18">
      <c r="A38" s="12" t="s">
        <v>55</v>
      </c>
      <c r="B38" s="13" t="s">
        <v>11</v>
      </c>
      <c r="C38" s="13" t="s">
        <v>25</v>
      </c>
      <c r="D38" s="13" t="s">
        <v>13</v>
      </c>
      <c r="E38" s="14">
        <v>1.8379629629629628E-2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8">
      <c r="A39" s="12" t="s">
        <v>46</v>
      </c>
      <c r="B39" s="13" t="s">
        <v>29</v>
      </c>
      <c r="C39" s="13" t="s">
        <v>36</v>
      </c>
      <c r="D39" s="13" t="s">
        <v>13</v>
      </c>
      <c r="E39" s="14">
        <v>1.8553240740740742E-2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18">
      <c r="A40" s="12" t="s">
        <v>58</v>
      </c>
      <c r="B40" s="13" t="s">
        <v>11</v>
      </c>
      <c r="C40" s="13" t="s">
        <v>25</v>
      </c>
      <c r="D40" s="13" t="s">
        <v>13</v>
      </c>
      <c r="E40" s="14">
        <v>1.90625E-2</v>
      </c>
      <c r="F40" s="37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18">
      <c r="A41" s="12" t="s">
        <v>95</v>
      </c>
      <c r="B41" s="13" t="s">
        <v>29</v>
      </c>
      <c r="C41" s="13" t="s">
        <v>34</v>
      </c>
      <c r="D41" s="13" t="s">
        <v>50</v>
      </c>
      <c r="E41" s="14">
        <v>1.9189814814814816E-2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18">
      <c r="A42" s="12" t="s">
        <v>59</v>
      </c>
      <c r="B42" s="13" t="s">
        <v>29</v>
      </c>
      <c r="C42" s="13" t="s">
        <v>53</v>
      </c>
      <c r="D42" s="13" t="s">
        <v>13</v>
      </c>
      <c r="E42" s="14">
        <v>1.9247685185185184E-2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18">
      <c r="A43" s="21" t="s">
        <v>94</v>
      </c>
      <c r="B43" s="13" t="s">
        <v>29</v>
      </c>
      <c r="C43" s="13" t="s">
        <v>34</v>
      </c>
      <c r="D43" s="13" t="s">
        <v>13</v>
      </c>
      <c r="E43" s="14">
        <v>1.9490740740740743E-2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18">
      <c r="A44" s="12" t="s">
        <v>61</v>
      </c>
      <c r="B44" s="13" t="s">
        <v>11</v>
      </c>
      <c r="C44" s="13" t="s">
        <v>62</v>
      </c>
      <c r="D44" s="13" t="s">
        <v>13</v>
      </c>
      <c r="E44" s="14">
        <v>1.96875E-2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18">
      <c r="A45" s="12" t="s">
        <v>60</v>
      </c>
      <c r="B45" s="13" t="s">
        <v>11</v>
      </c>
      <c r="C45" s="13" t="s">
        <v>15</v>
      </c>
      <c r="D45" s="13" t="s">
        <v>13</v>
      </c>
      <c r="E45" s="14">
        <v>1.9756944444444445E-2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8">
      <c r="A46" s="12" t="s">
        <v>63</v>
      </c>
      <c r="B46" s="13" t="s">
        <v>11</v>
      </c>
      <c r="C46" s="13" t="s">
        <v>15</v>
      </c>
      <c r="D46" s="13" t="s">
        <v>13</v>
      </c>
      <c r="E46" s="14">
        <v>1.9953703703703706E-2</v>
      </c>
      <c r="F46" s="38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18">
      <c r="A47" s="12" t="s">
        <v>67</v>
      </c>
      <c r="B47" s="13" t="s">
        <v>29</v>
      </c>
      <c r="C47" s="13" t="s">
        <v>18</v>
      </c>
      <c r="D47" s="13" t="s">
        <v>13</v>
      </c>
      <c r="E47" s="14">
        <v>2.0254629629629629E-2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18">
      <c r="A48" s="12" t="s">
        <v>69</v>
      </c>
      <c r="B48" s="13" t="s">
        <v>11</v>
      </c>
      <c r="C48" s="13" t="s">
        <v>25</v>
      </c>
      <c r="D48" s="13" t="s">
        <v>13</v>
      </c>
      <c r="E48" s="14">
        <v>2.0312500000000001E-2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18">
      <c r="A49" s="12" t="s">
        <v>96</v>
      </c>
      <c r="B49" s="13" t="s">
        <v>29</v>
      </c>
      <c r="C49" s="13" t="s">
        <v>62</v>
      </c>
      <c r="D49" s="13" t="s">
        <v>13</v>
      </c>
      <c r="E49" s="14">
        <v>2.0381944444444446E-2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18">
      <c r="A50" s="12" t="s">
        <v>75</v>
      </c>
      <c r="B50" s="13" t="s">
        <v>29</v>
      </c>
      <c r="C50" s="13" t="s">
        <v>40</v>
      </c>
      <c r="D50" s="13" t="s">
        <v>13</v>
      </c>
      <c r="E50" s="14">
        <v>2.0428240740740743E-2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18">
      <c r="A51" s="12" t="s">
        <v>78</v>
      </c>
      <c r="B51" s="13" t="s">
        <v>11</v>
      </c>
      <c r="C51" s="13" t="s">
        <v>12</v>
      </c>
      <c r="D51" s="13" t="s">
        <v>13</v>
      </c>
      <c r="E51" s="14">
        <v>2.0486111111111111E-2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18">
      <c r="A52" s="12" t="s">
        <v>66</v>
      </c>
      <c r="B52" s="13" t="s">
        <v>29</v>
      </c>
      <c r="C52" s="13" t="s">
        <v>40</v>
      </c>
      <c r="D52" s="13" t="s">
        <v>13</v>
      </c>
      <c r="E52" s="14">
        <v>2.0486111111111111E-2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18">
      <c r="A53" s="12" t="s">
        <v>70</v>
      </c>
      <c r="B53" s="13" t="s">
        <v>11</v>
      </c>
      <c r="C53" s="13" t="s">
        <v>23</v>
      </c>
      <c r="D53" s="13"/>
      <c r="E53" s="14">
        <v>2.0625000000000001E-2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18">
      <c r="A54" s="12" t="s">
        <v>72</v>
      </c>
      <c r="B54" s="13" t="s">
        <v>29</v>
      </c>
      <c r="C54" s="13" t="s">
        <v>15</v>
      </c>
      <c r="D54" s="13" t="s">
        <v>13</v>
      </c>
      <c r="E54" s="14">
        <v>2.0752314814814814E-2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18">
      <c r="A55" s="12" t="s">
        <v>86</v>
      </c>
      <c r="B55" s="13" t="s">
        <v>29</v>
      </c>
      <c r="C55" s="13" t="s">
        <v>53</v>
      </c>
      <c r="D55" s="13" t="s">
        <v>13</v>
      </c>
      <c r="E55" s="14">
        <v>2.1180555555555553E-2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18">
      <c r="A56" s="12" t="s">
        <v>97</v>
      </c>
      <c r="B56" s="13" t="s">
        <v>29</v>
      </c>
      <c r="C56" s="13"/>
      <c r="D56" s="13" t="s">
        <v>50</v>
      </c>
      <c r="E56" s="14">
        <v>2.1319444444444443E-2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18">
      <c r="A57" s="21" t="s">
        <v>101</v>
      </c>
      <c r="B57" s="13" t="s">
        <v>29</v>
      </c>
      <c r="C57" s="13"/>
      <c r="D57" s="14" t="s">
        <v>13</v>
      </c>
      <c r="E57" s="14">
        <v>2.1365740740740741E-2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18">
      <c r="A58" s="12" t="s">
        <v>71</v>
      </c>
      <c r="B58" s="13" t="s">
        <v>29</v>
      </c>
      <c r="C58" s="13" t="s">
        <v>30</v>
      </c>
      <c r="D58" s="13" t="s">
        <v>13</v>
      </c>
      <c r="E58" s="14">
        <v>2.1747685185185186E-2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18">
      <c r="A59" s="12" t="s">
        <v>100</v>
      </c>
      <c r="B59" s="13" t="s">
        <v>29</v>
      </c>
      <c r="C59" s="13" t="s">
        <v>18</v>
      </c>
      <c r="D59" s="13" t="s">
        <v>13</v>
      </c>
      <c r="E59" s="14">
        <v>2.210648148148148E-2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ht="18">
      <c r="A60" s="12" t="s">
        <v>85</v>
      </c>
      <c r="B60" s="13" t="s">
        <v>11</v>
      </c>
      <c r="C60" s="13" t="s">
        <v>18</v>
      </c>
      <c r="D60" s="13" t="s">
        <v>13</v>
      </c>
      <c r="E60" s="14">
        <v>2.2291666666666668E-2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ht="18">
      <c r="A61" s="12" t="s">
        <v>87</v>
      </c>
      <c r="B61" s="13" t="s">
        <v>11</v>
      </c>
      <c r="C61" s="13" t="s">
        <v>88</v>
      </c>
      <c r="D61" s="13" t="s">
        <v>13</v>
      </c>
      <c r="E61" s="14">
        <v>2.2534722222222223E-2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ht="18">
      <c r="A62" s="49" t="s">
        <v>136</v>
      </c>
      <c r="B62" s="50" t="s">
        <v>11</v>
      </c>
      <c r="C62" s="50"/>
      <c r="D62" s="50" t="s">
        <v>13</v>
      </c>
      <c r="E62" s="52">
        <v>2.2581018518518518E-2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ht="18">
      <c r="A63" s="49" t="s">
        <v>135</v>
      </c>
      <c r="B63" s="50" t="s">
        <v>11</v>
      </c>
      <c r="C63" s="50"/>
      <c r="D63" s="50" t="s">
        <v>13</v>
      </c>
      <c r="E63" s="52">
        <v>2.2581018518518518E-2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18">
      <c r="A64" s="21" t="s">
        <v>102</v>
      </c>
      <c r="B64" s="13" t="s">
        <v>29</v>
      </c>
      <c r="C64" s="13" t="s">
        <v>36</v>
      </c>
      <c r="D64" s="13" t="s">
        <v>13</v>
      </c>
      <c r="E64" s="14">
        <v>2.2754629629629628E-2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ht="18">
      <c r="A65" s="12" t="s">
        <v>76</v>
      </c>
      <c r="B65" s="13" t="s">
        <v>29</v>
      </c>
      <c r="C65" s="13" t="s">
        <v>30</v>
      </c>
      <c r="D65" s="13" t="s">
        <v>13</v>
      </c>
      <c r="E65" s="14">
        <v>2.2928240740740739E-2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ht="18">
      <c r="A66" s="12" t="s">
        <v>77</v>
      </c>
      <c r="B66" s="13" t="s">
        <v>29</v>
      </c>
      <c r="C66" s="13" t="s">
        <v>36</v>
      </c>
      <c r="D66" s="13" t="s">
        <v>13</v>
      </c>
      <c r="E66" s="14">
        <v>2.2928240740740739E-2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18">
      <c r="A67" s="21" t="s">
        <v>130</v>
      </c>
      <c r="B67" s="13" t="s">
        <v>29</v>
      </c>
      <c r="C67" s="13"/>
      <c r="D67" s="13" t="s">
        <v>13</v>
      </c>
      <c r="E67" s="14">
        <v>2.3032407407407404E-2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ht="18">
      <c r="A68" s="12" t="s">
        <v>91</v>
      </c>
      <c r="B68" s="13" t="s">
        <v>29</v>
      </c>
      <c r="C68" s="13" t="s">
        <v>45</v>
      </c>
      <c r="D68" s="13" t="s">
        <v>13</v>
      </c>
      <c r="E68" s="14">
        <v>2.3923611111111114E-2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18">
      <c r="A69" s="12" t="s">
        <v>79</v>
      </c>
      <c r="B69" s="13" t="s">
        <v>29</v>
      </c>
      <c r="C69" s="13" t="s">
        <v>80</v>
      </c>
      <c r="D69" s="13" t="s">
        <v>13</v>
      </c>
      <c r="E69" s="14">
        <v>2.4097222222222225E-2</v>
      </c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18">
      <c r="A70" s="12" t="s">
        <v>81</v>
      </c>
      <c r="B70" s="13" t="s">
        <v>29</v>
      </c>
      <c r="C70" s="13" t="s">
        <v>82</v>
      </c>
      <c r="D70" s="13" t="s">
        <v>13</v>
      </c>
      <c r="E70" s="14">
        <v>2.4097222222222225E-2</v>
      </c>
      <c r="F70" s="29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ht="18">
      <c r="A71" s="12" t="s">
        <v>89</v>
      </c>
      <c r="B71" s="13" t="s">
        <v>29</v>
      </c>
      <c r="C71" s="13" t="s">
        <v>53</v>
      </c>
      <c r="D71" s="13" t="s">
        <v>13</v>
      </c>
      <c r="E71" s="14">
        <v>2.4652777777777777E-2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18">
      <c r="A72" s="12" t="s">
        <v>74</v>
      </c>
      <c r="B72" s="13" t="s">
        <v>29</v>
      </c>
      <c r="C72" s="13" t="s">
        <v>36</v>
      </c>
      <c r="D72" s="13" t="s">
        <v>13</v>
      </c>
      <c r="E72" s="14">
        <v>2.4837962962962964E-2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  <row r="73" spans="1:30" ht="18">
      <c r="A73" s="12" t="s">
        <v>83</v>
      </c>
      <c r="B73" s="13" t="s">
        <v>11</v>
      </c>
      <c r="C73" s="13" t="s">
        <v>84</v>
      </c>
      <c r="D73" s="13" t="s">
        <v>13</v>
      </c>
      <c r="E73" s="14">
        <v>2.5185185185185185E-2</v>
      </c>
      <c r="F73" s="29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</row>
    <row r="74" spans="1:30" ht="18">
      <c r="A74" s="21" t="s">
        <v>103</v>
      </c>
      <c r="B74" s="13" t="s">
        <v>29</v>
      </c>
      <c r="C74" s="13" t="s">
        <v>30</v>
      </c>
      <c r="D74" s="13" t="s">
        <v>13</v>
      </c>
      <c r="E74" s="14">
        <v>2.6157407407407407E-2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</row>
    <row r="75" spans="1:30" ht="18">
      <c r="A75" s="12" t="s">
        <v>90</v>
      </c>
      <c r="B75" s="13" t="s">
        <v>29</v>
      </c>
      <c r="C75" s="13" t="s">
        <v>45</v>
      </c>
      <c r="D75" s="13" t="s">
        <v>13</v>
      </c>
      <c r="E75" s="14">
        <v>2.8645833333333332E-2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ht="18">
      <c r="A76" s="12" t="s">
        <v>73</v>
      </c>
      <c r="B76" s="13" t="s">
        <v>29</v>
      </c>
      <c r="C76" s="13"/>
      <c r="D76" s="13" t="s">
        <v>50</v>
      </c>
      <c r="E76" s="14">
        <v>3.125E-2</v>
      </c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8">
      <c r="A77" s="12" t="s">
        <v>92</v>
      </c>
      <c r="B77" s="13" t="s">
        <v>11</v>
      </c>
      <c r="C77" s="13" t="s">
        <v>62</v>
      </c>
      <c r="D77" s="13" t="s">
        <v>13</v>
      </c>
      <c r="E77" s="14">
        <v>3.184027777777778E-2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</row>
    <row r="78" spans="1:30" ht="18">
      <c r="A78" s="39"/>
      <c r="B78" s="40"/>
      <c r="C78" s="40"/>
      <c r="D78" s="40"/>
      <c r="E78" s="40"/>
      <c r="F78" s="28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</row>
    <row r="79" spans="1:30" ht="18">
      <c r="A79" s="39"/>
      <c r="B79" s="40"/>
      <c r="C79" s="40"/>
      <c r="D79" s="40"/>
      <c r="E79" s="40"/>
      <c r="F79" s="28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</row>
    <row r="80" spans="1:30">
      <c r="A80" s="28"/>
      <c r="B80" s="34"/>
      <c r="C80" s="34"/>
      <c r="D80" s="34"/>
      <c r="E80" s="34"/>
      <c r="F80" s="28"/>
      <c r="G80" s="36"/>
      <c r="H80" s="28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</row>
    <row r="81" spans="1:30">
      <c r="A81" s="28"/>
      <c r="B81" s="34"/>
      <c r="C81" s="34"/>
      <c r="D81" s="34"/>
      <c r="E81" s="34"/>
      <c r="F81" s="28"/>
      <c r="G81" s="36"/>
      <c r="H81" s="28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</row>
    <row r="82" spans="1:30">
      <c r="A82" s="28"/>
      <c r="B82" s="34"/>
      <c r="C82" s="34"/>
      <c r="D82" s="34"/>
      <c r="E82" s="34"/>
      <c r="F82" s="28"/>
      <c r="G82" s="36"/>
      <c r="H82" s="28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</row>
    <row r="83" spans="1:30">
      <c r="A83" s="28"/>
      <c r="B83" s="34"/>
      <c r="C83" s="34"/>
      <c r="D83" s="34"/>
      <c r="E83" s="34"/>
      <c r="F83" s="28"/>
      <c r="G83" s="36"/>
      <c r="H83" s="28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</row>
    <row r="84" spans="1:30">
      <c r="A84" s="28"/>
      <c r="B84" s="34"/>
      <c r="C84" s="34"/>
      <c r="D84" s="34"/>
      <c r="E84" s="34"/>
      <c r="F84" s="28"/>
      <c r="G84" s="36"/>
      <c r="H84" s="28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  <row r="85" spans="1:30">
      <c r="A85" s="28"/>
      <c r="B85" s="34"/>
      <c r="C85" s="34"/>
      <c r="D85" s="34"/>
      <c r="E85" s="34"/>
      <c r="F85" s="28"/>
      <c r="G85" s="36"/>
      <c r="H85" s="28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</row>
    <row r="86" spans="1:30">
      <c r="A86" s="28"/>
      <c r="B86" s="34"/>
      <c r="C86" s="34"/>
      <c r="D86" s="34"/>
      <c r="E86" s="34"/>
      <c r="F86" s="28"/>
      <c r="G86" s="36"/>
      <c r="H86" s="28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0">
      <c r="A87" s="28"/>
      <c r="B87" s="34"/>
      <c r="C87" s="34"/>
      <c r="D87" s="34"/>
      <c r="E87" s="34"/>
      <c r="F87" s="28"/>
      <c r="G87" s="36"/>
      <c r="H87" s="28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</row>
    <row r="88" spans="1:30">
      <c r="A88" s="28"/>
      <c r="B88" s="34"/>
      <c r="C88" s="34"/>
      <c r="D88" s="34"/>
      <c r="E88" s="34"/>
      <c r="F88" s="28"/>
      <c r="G88" s="36"/>
      <c r="H88" s="28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</row>
    <row r="89" spans="1:30">
      <c r="A89" s="28"/>
      <c r="B89" s="34"/>
      <c r="C89" s="34"/>
      <c r="D89" s="34"/>
      <c r="E89" s="34"/>
      <c r="F89" s="28"/>
      <c r="G89" s="36"/>
      <c r="H89" s="2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</row>
    <row r="90" spans="1:30">
      <c r="A90" s="28"/>
      <c r="B90" s="34"/>
      <c r="C90" s="34"/>
      <c r="D90" s="34"/>
      <c r="E90" s="34"/>
      <c r="F90" s="28"/>
      <c r="G90" s="36"/>
      <c r="H90" s="2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</row>
    <row r="91" spans="1:30">
      <c r="A91" s="28"/>
      <c r="B91" s="34"/>
      <c r="C91" s="34"/>
      <c r="D91" s="34"/>
      <c r="E91" s="34"/>
      <c r="F91" s="28"/>
      <c r="G91" s="36"/>
      <c r="H91" s="2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</row>
    <row r="92" spans="1:30">
      <c r="A92" s="28"/>
      <c r="B92" s="34"/>
      <c r="C92" s="34"/>
      <c r="D92" s="34"/>
      <c r="E92" s="34"/>
      <c r="F92" s="28"/>
      <c r="G92" s="36"/>
      <c r="H92" s="2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</row>
    <row r="93" spans="1:30">
      <c r="A93" s="28"/>
      <c r="B93" s="34"/>
      <c r="C93" s="34"/>
      <c r="D93" s="34"/>
      <c r="E93" s="34"/>
      <c r="F93" s="28"/>
      <c r="G93" s="36"/>
      <c r="H93" s="28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</row>
  </sheetData>
  <autoFilter ref="A1:E93"/>
  <sortState ref="A7:I79">
    <sortCondition ref="E7:E79"/>
    <sortCondition ref="A7:A79"/>
  </sortState>
  <pageMargins left="0.7" right="0.7" top="0.75" bottom="0.75" header="0.3" footer="0.3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AF88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20.25"/>
  <cols>
    <col min="1" max="1" width="28.7109375" customWidth="1"/>
    <col min="2" max="4" width="9.140625" style="5"/>
    <col min="5" max="5" width="19.5703125" style="5" customWidth="1"/>
    <col min="6" max="6" width="19" style="5" bestFit="1" customWidth="1"/>
    <col min="7" max="7" width="19.5703125" style="31" customWidth="1"/>
    <col min="8" max="8" width="18.7109375" style="1" customWidth="1"/>
    <col min="9" max="9" width="15.28515625" style="11" customWidth="1"/>
    <col min="10" max="10" width="17.140625" customWidth="1"/>
    <col min="11" max="11" width="16.140625" customWidth="1"/>
  </cols>
  <sheetData>
    <row r="1" spans="1:32" ht="55.5">
      <c r="A1" s="6" t="s">
        <v>0</v>
      </c>
      <c r="B1" s="2"/>
      <c r="C1" s="2"/>
      <c r="D1" s="2"/>
      <c r="E1" s="2"/>
      <c r="F1" s="7"/>
      <c r="G1" s="8"/>
      <c r="H1" s="3"/>
      <c r="I1" s="9"/>
      <c r="J1" s="10"/>
    </row>
    <row r="2" spans="1:32" ht="15.75">
      <c r="A2" s="33" t="s">
        <v>131</v>
      </c>
      <c r="B2" s="33" t="s">
        <v>1</v>
      </c>
      <c r="C2" s="33" t="s">
        <v>2</v>
      </c>
      <c r="D2" s="33" t="s">
        <v>3</v>
      </c>
      <c r="E2" s="33" t="s">
        <v>7</v>
      </c>
      <c r="F2" s="32" t="s">
        <v>133</v>
      </c>
      <c r="G2" s="32" t="s">
        <v>132</v>
      </c>
      <c r="H2"/>
      <c r="I2"/>
    </row>
    <row r="3" spans="1:32" ht="18">
      <c r="A3" s="12" t="s">
        <v>10</v>
      </c>
      <c r="B3" s="13" t="s">
        <v>11</v>
      </c>
      <c r="C3" s="13" t="s">
        <v>12</v>
      </c>
      <c r="D3" s="13" t="s">
        <v>13</v>
      </c>
      <c r="E3" s="14">
        <v>5.6539351851851855E-2</v>
      </c>
      <c r="F3" s="42">
        <v>21.1</v>
      </c>
      <c r="G3" s="44">
        <f t="shared" ref="G3:G34" si="0">ROUND(E3/F3,4)</f>
        <v>2.7000000000000001E-3</v>
      </c>
      <c r="H3"/>
      <c r="I3"/>
    </row>
    <row r="4" spans="1:32" ht="18">
      <c r="A4" s="12" t="s">
        <v>14</v>
      </c>
      <c r="B4" s="13" t="s">
        <v>11</v>
      </c>
      <c r="C4" s="13" t="s">
        <v>15</v>
      </c>
      <c r="D4" s="13" t="s">
        <v>13</v>
      </c>
      <c r="E4" s="14">
        <v>5.6712962962962965E-2</v>
      </c>
      <c r="F4" s="42">
        <v>21.1</v>
      </c>
      <c r="G4" s="44">
        <f t="shared" si="0"/>
        <v>2.7000000000000001E-3</v>
      </c>
      <c r="H4"/>
      <c r="I4"/>
    </row>
    <row r="5" spans="1:32" ht="18">
      <c r="A5" s="12" t="s">
        <v>16</v>
      </c>
      <c r="B5" s="13" t="s">
        <v>17</v>
      </c>
      <c r="C5" s="13" t="s">
        <v>18</v>
      </c>
      <c r="D5" s="13"/>
      <c r="E5" s="14">
        <v>5.7719907407407407E-2</v>
      </c>
      <c r="F5" s="42">
        <v>21.1</v>
      </c>
      <c r="G5" s="43">
        <f t="shared" si="0"/>
        <v>2.7000000000000001E-3</v>
      </c>
      <c r="H5"/>
      <c r="I5"/>
    </row>
    <row r="6" spans="1:32" ht="18">
      <c r="A6" s="12" t="s">
        <v>19</v>
      </c>
      <c r="B6" s="13" t="s">
        <v>11</v>
      </c>
      <c r="C6" s="13" t="s">
        <v>15</v>
      </c>
      <c r="D6" s="13" t="s">
        <v>13</v>
      </c>
      <c r="E6" s="14">
        <v>6.1967592592592595E-2</v>
      </c>
      <c r="F6" s="42">
        <v>21.1</v>
      </c>
      <c r="G6" s="43">
        <f t="shared" si="0"/>
        <v>2.8999999999999998E-3</v>
      </c>
      <c r="H6"/>
      <c r="I6"/>
    </row>
    <row r="7" spans="1:32" ht="18">
      <c r="A7" s="12" t="s">
        <v>20</v>
      </c>
      <c r="B7" s="13" t="s">
        <v>11</v>
      </c>
      <c r="C7" s="13" t="s">
        <v>21</v>
      </c>
      <c r="D7" s="13" t="s">
        <v>13</v>
      </c>
      <c r="E7" s="14">
        <v>6.2002314814814809E-2</v>
      </c>
      <c r="F7" s="42">
        <v>21.1</v>
      </c>
      <c r="G7" s="43">
        <f t="shared" si="0"/>
        <v>2.8999999999999998E-3</v>
      </c>
      <c r="H7"/>
      <c r="I7"/>
    </row>
    <row r="8" spans="1:32" ht="18">
      <c r="A8" s="12" t="s">
        <v>22</v>
      </c>
      <c r="B8" s="13" t="s">
        <v>11</v>
      </c>
      <c r="C8" s="13" t="s">
        <v>23</v>
      </c>
      <c r="D8" s="13" t="s">
        <v>13</v>
      </c>
      <c r="E8" s="14">
        <v>6.340277777777778E-2</v>
      </c>
      <c r="F8" s="42">
        <v>21.1</v>
      </c>
      <c r="G8" s="43">
        <f t="shared" si="0"/>
        <v>3.0000000000000001E-3</v>
      </c>
      <c r="H8"/>
      <c r="I8"/>
    </row>
    <row r="9" spans="1:32" ht="18">
      <c r="A9" s="12" t="s">
        <v>24</v>
      </c>
      <c r="B9" s="13" t="s">
        <v>11</v>
      </c>
      <c r="C9" s="13" t="s">
        <v>25</v>
      </c>
      <c r="D9" s="13" t="s">
        <v>13</v>
      </c>
      <c r="E9" s="14">
        <v>6.4328703703703707E-2</v>
      </c>
      <c r="F9" s="42">
        <v>21.1</v>
      </c>
      <c r="G9" s="43">
        <f t="shared" si="0"/>
        <v>3.0000000000000001E-3</v>
      </c>
      <c r="H9"/>
      <c r="I9"/>
    </row>
    <row r="10" spans="1:32" ht="18">
      <c r="A10" s="12" t="s">
        <v>26</v>
      </c>
      <c r="B10" s="13" t="s">
        <v>11</v>
      </c>
      <c r="C10" s="13" t="s">
        <v>21</v>
      </c>
      <c r="D10" s="13" t="s">
        <v>13</v>
      </c>
      <c r="E10" s="14">
        <v>6.5243055555555554E-2</v>
      </c>
      <c r="F10" s="42">
        <v>21.1</v>
      </c>
      <c r="G10" s="44">
        <f t="shared" si="0"/>
        <v>3.0999999999999999E-3</v>
      </c>
      <c r="H10"/>
      <c r="I10"/>
    </row>
    <row r="11" spans="1:32" ht="18">
      <c r="A11" s="21" t="s">
        <v>107</v>
      </c>
      <c r="B11" s="13" t="s">
        <v>11</v>
      </c>
      <c r="C11" s="13" t="s">
        <v>21</v>
      </c>
      <c r="D11" s="13" t="s">
        <v>13</v>
      </c>
      <c r="E11" s="14">
        <v>6.6469907407407408E-2</v>
      </c>
      <c r="F11" s="42">
        <v>21.1</v>
      </c>
      <c r="G11" s="43">
        <f t="shared" si="0"/>
        <v>3.2000000000000002E-3</v>
      </c>
      <c r="H11"/>
      <c r="I11"/>
    </row>
    <row r="12" spans="1:32" ht="18">
      <c r="A12" s="12" t="s">
        <v>93</v>
      </c>
      <c r="B12" s="13" t="s">
        <v>29</v>
      </c>
      <c r="C12" s="13" t="s">
        <v>40</v>
      </c>
      <c r="D12" s="13" t="s">
        <v>13</v>
      </c>
      <c r="E12" s="14">
        <v>6.9050925925925918E-2</v>
      </c>
      <c r="F12" s="42">
        <v>21.1</v>
      </c>
      <c r="G12" s="43">
        <f t="shared" si="0"/>
        <v>3.3E-3</v>
      </c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18">
      <c r="A13" s="12" t="s">
        <v>28</v>
      </c>
      <c r="B13" s="13" t="s">
        <v>29</v>
      </c>
      <c r="C13" s="13" t="s">
        <v>30</v>
      </c>
      <c r="D13" s="13" t="s">
        <v>13</v>
      </c>
      <c r="E13" s="14">
        <v>7.0289351851851853E-2</v>
      </c>
      <c r="F13" s="42">
        <v>21.1</v>
      </c>
      <c r="G13" s="43">
        <f t="shared" si="0"/>
        <v>3.3E-3</v>
      </c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ht="18">
      <c r="A14" s="21" t="s">
        <v>32</v>
      </c>
      <c r="B14" s="13" t="s">
        <v>29</v>
      </c>
      <c r="C14" s="13" t="s">
        <v>30</v>
      </c>
      <c r="D14" s="13" t="s">
        <v>13</v>
      </c>
      <c r="E14" s="14">
        <v>7.0497685185185191E-2</v>
      </c>
      <c r="F14" s="42">
        <v>21.1</v>
      </c>
      <c r="G14" s="44">
        <f t="shared" si="0"/>
        <v>3.3E-3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1:32" ht="18">
      <c r="A15" s="12" t="s">
        <v>33</v>
      </c>
      <c r="B15" s="13" t="s">
        <v>29</v>
      </c>
      <c r="C15" s="13" t="s">
        <v>34</v>
      </c>
      <c r="D15" s="13" t="s">
        <v>13</v>
      </c>
      <c r="E15" s="14">
        <v>7.0937500000000001E-2</v>
      </c>
      <c r="F15" s="42">
        <v>21.1</v>
      </c>
      <c r="G15" s="43">
        <f t="shared" si="0"/>
        <v>3.3999999999999998E-3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18">
      <c r="A16" s="12" t="s">
        <v>27</v>
      </c>
      <c r="B16" s="13" t="s">
        <v>11</v>
      </c>
      <c r="C16" s="13" t="s">
        <v>12</v>
      </c>
      <c r="D16" s="13" t="s">
        <v>13</v>
      </c>
      <c r="E16" s="14">
        <v>7.104166666666667E-2</v>
      </c>
      <c r="F16" s="42">
        <v>21.1</v>
      </c>
      <c r="G16" s="43">
        <f t="shared" si="0"/>
        <v>3.3999999999999998E-3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32" ht="18">
      <c r="A17" s="21" t="s">
        <v>31</v>
      </c>
      <c r="B17" s="13" t="s">
        <v>11</v>
      </c>
      <c r="C17" s="13"/>
      <c r="D17" s="13" t="s">
        <v>13</v>
      </c>
      <c r="E17" s="14">
        <v>7.2916666666666671E-2</v>
      </c>
      <c r="F17" s="42">
        <v>21.1</v>
      </c>
      <c r="G17" s="43">
        <f t="shared" si="0"/>
        <v>3.5000000000000001E-3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18">
      <c r="A18" s="12" t="s">
        <v>37</v>
      </c>
      <c r="B18" s="13" t="s">
        <v>11</v>
      </c>
      <c r="C18" s="13" t="s">
        <v>21</v>
      </c>
      <c r="D18" s="13" t="s">
        <v>13</v>
      </c>
      <c r="E18" s="14">
        <v>7.3379629629629628E-2</v>
      </c>
      <c r="F18" s="42">
        <v>21.1</v>
      </c>
      <c r="G18" s="44">
        <f t="shared" si="0"/>
        <v>3.5000000000000001E-3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18">
      <c r="A19" s="12" t="s">
        <v>35</v>
      </c>
      <c r="B19" s="13" t="s">
        <v>29</v>
      </c>
      <c r="C19" s="13" t="s">
        <v>36</v>
      </c>
      <c r="D19" s="13" t="s">
        <v>13</v>
      </c>
      <c r="E19" s="14">
        <v>7.3587962962962966E-2</v>
      </c>
      <c r="F19" s="42">
        <v>21.1</v>
      </c>
      <c r="G19" s="43">
        <f t="shared" si="0"/>
        <v>3.5000000000000001E-3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1:32" ht="18">
      <c r="A20" s="12" t="s">
        <v>42</v>
      </c>
      <c r="B20" s="13" t="s">
        <v>29</v>
      </c>
      <c r="C20" s="13" t="s">
        <v>30</v>
      </c>
      <c r="D20" s="13" t="s">
        <v>13</v>
      </c>
      <c r="E20" s="14">
        <v>7.4479166666666666E-2</v>
      </c>
      <c r="F20" s="42">
        <v>21.1</v>
      </c>
      <c r="G20" s="44">
        <f t="shared" si="0"/>
        <v>3.5000000000000001E-3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18">
      <c r="A21" s="12" t="s">
        <v>38</v>
      </c>
      <c r="B21" s="13" t="s">
        <v>11</v>
      </c>
      <c r="C21" s="13" t="s">
        <v>18</v>
      </c>
      <c r="D21" s="13" t="s">
        <v>13</v>
      </c>
      <c r="E21" s="14">
        <v>7.513888888888888E-2</v>
      </c>
      <c r="F21" s="42">
        <v>21.1</v>
      </c>
      <c r="G21" s="44">
        <f t="shared" si="0"/>
        <v>3.5999999999999999E-3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18">
      <c r="A22" s="12" t="s">
        <v>43</v>
      </c>
      <c r="B22" s="13" t="s">
        <v>11</v>
      </c>
      <c r="C22" s="13" t="s">
        <v>25</v>
      </c>
      <c r="D22" s="13" t="s">
        <v>13</v>
      </c>
      <c r="E22" s="14">
        <v>7.5555555555555556E-2</v>
      </c>
      <c r="F22" s="42">
        <v>21.1</v>
      </c>
      <c r="G22" s="43">
        <f t="shared" si="0"/>
        <v>3.5999999999999999E-3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ht="18">
      <c r="A23" s="12" t="s">
        <v>41</v>
      </c>
      <c r="B23" s="13" t="s">
        <v>11</v>
      </c>
      <c r="C23" s="13" t="s">
        <v>21</v>
      </c>
      <c r="D23" s="13" t="s">
        <v>13</v>
      </c>
      <c r="E23" s="14">
        <v>7.5810185185185189E-2</v>
      </c>
      <c r="F23" s="42">
        <v>21.1</v>
      </c>
      <c r="G23" s="43">
        <f t="shared" si="0"/>
        <v>3.5999999999999999E-3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ht="18">
      <c r="A24" s="12" t="s">
        <v>39</v>
      </c>
      <c r="B24" s="13" t="s">
        <v>29</v>
      </c>
      <c r="C24" s="13" t="s">
        <v>40</v>
      </c>
      <c r="D24" s="13" t="s">
        <v>13</v>
      </c>
      <c r="E24" s="14">
        <v>7.5810185185185189E-2</v>
      </c>
      <c r="F24" s="42">
        <v>21.1</v>
      </c>
      <c r="G24" s="44">
        <f t="shared" si="0"/>
        <v>3.5999999999999999E-3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ht="18">
      <c r="A25" s="12" t="s">
        <v>46</v>
      </c>
      <c r="B25" s="13" t="s">
        <v>29</v>
      </c>
      <c r="C25" s="13" t="s">
        <v>36</v>
      </c>
      <c r="D25" s="13" t="s">
        <v>13</v>
      </c>
      <c r="E25" s="14">
        <v>8.0324074074074062E-2</v>
      </c>
      <c r="F25" s="42">
        <v>21.1</v>
      </c>
      <c r="G25" s="43">
        <f t="shared" si="0"/>
        <v>3.8E-3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ht="18">
      <c r="A26" s="12" t="s">
        <v>44</v>
      </c>
      <c r="B26" s="13" t="s">
        <v>29</v>
      </c>
      <c r="C26" s="13" t="s">
        <v>45</v>
      </c>
      <c r="D26" s="13" t="s">
        <v>13</v>
      </c>
      <c r="E26" s="14">
        <v>8.0451388888888892E-2</v>
      </c>
      <c r="F26" s="42">
        <v>21.1</v>
      </c>
      <c r="G26" s="43">
        <f t="shared" si="0"/>
        <v>3.8E-3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ht="18">
      <c r="A27" s="12" t="s">
        <v>49</v>
      </c>
      <c r="B27" s="13" t="s">
        <v>29</v>
      </c>
      <c r="C27" s="13"/>
      <c r="D27" s="13" t="s">
        <v>50</v>
      </c>
      <c r="E27" s="14">
        <v>8.1099537037037039E-2</v>
      </c>
      <c r="F27" s="42">
        <v>21.1</v>
      </c>
      <c r="G27" s="43">
        <f t="shared" si="0"/>
        <v>3.8E-3</v>
      </c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ht="18">
      <c r="A28" s="12" t="s">
        <v>55</v>
      </c>
      <c r="B28" s="13" t="s">
        <v>11</v>
      </c>
      <c r="C28" s="13" t="s">
        <v>25</v>
      </c>
      <c r="D28" s="13" t="s">
        <v>13</v>
      </c>
      <c r="E28" s="14">
        <v>8.1192129629629628E-2</v>
      </c>
      <c r="F28" s="42">
        <v>21.1</v>
      </c>
      <c r="G28" s="43">
        <f t="shared" si="0"/>
        <v>3.8E-3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ht="18">
      <c r="A29" s="12" t="s">
        <v>47</v>
      </c>
      <c r="B29" s="13" t="s">
        <v>29</v>
      </c>
      <c r="C29" s="13" t="s">
        <v>36</v>
      </c>
      <c r="D29" s="13" t="s">
        <v>13</v>
      </c>
      <c r="E29" s="14">
        <v>8.3333333333333329E-2</v>
      </c>
      <c r="F29" s="42">
        <v>21.1</v>
      </c>
      <c r="G29" s="43">
        <f t="shared" si="0"/>
        <v>3.8999999999999998E-3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8">
      <c r="A30" s="12" t="s">
        <v>98</v>
      </c>
      <c r="B30" s="13" t="s">
        <v>11</v>
      </c>
      <c r="C30" s="13"/>
      <c r="D30" s="13"/>
      <c r="E30" s="14">
        <v>8.3333333333333329E-2</v>
      </c>
      <c r="F30" s="42">
        <v>21.1</v>
      </c>
      <c r="G30" s="43">
        <f t="shared" si="0"/>
        <v>3.8999999999999998E-3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ht="18">
      <c r="A31" s="12" t="s">
        <v>48</v>
      </c>
      <c r="B31" s="13" t="s">
        <v>11</v>
      </c>
      <c r="C31" s="13" t="s">
        <v>12</v>
      </c>
      <c r="D31" s="13"/>
      <c r="E31" s="14">
        <v>8.3333333333333329E-2</v>
      </c>
      <c r="F31" s="42">
        <v>21.1</v>
      </c>
      <c r="G31" s="43">
        <f t="shared" si="0"/>
        <v>3.8999999999999998E-3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ht="18">
      <c r="A32" s="12" t="s">
        <v>52</v>
      </c>
      <c r="B32" s="13" t="s">
        <v>29</v>
      </c>
      <c r="C32" s="13" t="s">
        <v>53</v>
      </c>
      <c r="D32" s="13" t="s">
        <v>13</v>
      </c>
      <c r="E32" s="14">
        <v>8.3344907407407409E-2</v>
      </c>
      <c r="F32" s="42">
        <v>21.1</v>
      </c>
      <c r="G32" s="43">
        <f t="shared" si="0"/>
        <v>3.8999999999999998E-3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ht="18">
      <c r="A33" s="12" t="s">
        <v>54</v>
      </c>
      <c r="B33" s="13" t="s">
        <v>11</v>
      </c>
      <c r="C33" s="13" t="s">
        <v>18</v>
      </c>
      <c r="D33" s="13" t="s">
        <v>13</v>
      </c>
      <c r="E33" s="14">
        <v>8.3506944444444453E-2</v>
      </c>
      <c r="F33" s="42">
        <v>21.1</v>
      </c>
      <c r="G33" s="43">
        <f t="shared" si="0"/>
        <v>4.0000000000000001E-3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ht="18">
      <c r="A34" s="12" t="s">
        <v>60</v>
      </c>
      <c r="B34" s="13" t="s">
        <v>11</v>
      </c>
      <c r="C34" s="13" t="s">
        <v>15</v>
      </c>
      <c r="D34" s="13" t="s">
        <v>13</v>
      </c>
      <c r="E34" s="14">
        <v>8.5023148148148153E-2</v>
      </c>
      <c r="F34" s="42">
        <v>21.1</v>
      </c>
      <c r="G34" s="43">
        <f t="shared" si="0"/>
        <v>4.0000000000000001E-3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ht="18">
      <c r="A35" s="12" t="s">
        <v>61</v>
      </c>
      <c r="B35" s="13" t="s">
        <v>11</v>
      </c>
      <c r="C35" s="13" t="s">
        <v>62</v>
      </c>
      <c r="D35" s="13" t="s">
        <v>13</v>
      </c>
      <c r="E35" s="14">
        <v>8.6574074074074081E-2</v>
      </c>
      <c r="F35" s="42">
        <v>21.1</v>
      </c>
      <c r="G35" s="43">
        <f t="shared" ref="G35:G66" si="1">ROUND(E35/F35,4)</f>
        <v>4.1000000000000003E-3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ht="18">
      <c r="A36" s="12" t="s">
        <v>66</v>
      </c>
      <c r="B36" s="13" t="s">
        <v>29</v>
      </c>
      <c r="C36" s="13" t="s">
        <v>40</v>
      </c>
      <c r="D36" s="13" t="s">
        <v>13</v>
      </c>
      <c r="E36" s="23">
        <v>8.773148148148148E-2</v>
      </c>
      <c r="F36" s="42">
        <v>21.1</v>
      </c>
      <c r="G36" s="43">
        <f t="shared" si="1"/>
        <v>4.1999999999999997E-3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ht="18">
      <c r="A37" s="12" t="s">
        <v>67</v>
      </c>
      <c r="B37" s="13" t="s">
        <v>29</v>
      </c>
      <c r="C37" s="13" t="s">
        <v>18</v>
      </c>
      <c r="D37" s="13" t="s">
        <v>13</v>
      </c>
      <c r="E37" s="14">
        <v>8.8067129629629634E-2</v>
      </c>
      <c r="F37" s="42">
        <v>21.1</v>
      </c>
      <c r="G37" s="43">
        <f t="shared" si="1"/>
        <v>4.1999999999999997E-3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ht="18">
      <c r="A38" s="12" t="s">
        <v>63</v>
      </c>
      <c r="B38" s="13" t="s">
        <v>11</v>
      </c>
      <c r="C38" s="13" t="s">
        <v>15</v>
      </c>
      <c r="D38" s="13" t="s">
        <v>13</v>
      </c>
      <c r="E38" s="14">
        <v>8.819444444444445E-2</v>
      </c>
      <c r="F38" s="42">
        <v>21.1</v>
      </c>
      <c r="G38" s="43">
        <f t="shared" si="1"/>
        <v>4.1999999999999997E-3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ht="18">
      <c r="A39" s="12" t="s">
        <v>73</v>
      </c>
      <c r="B39" s="13" t="s">
        <v>29</v>
      </c>
      <c r="C39" s="13"/>
      <c r="D39" s="13" t="s">
        <v>50</v>
      </c>
      <c r="E39" s="14">
        <v>8.819444444444445E-2</v>
      </c>
      <c r="F39" s="42">
        <v>21.1</v>
      </c>
      <c r="G39" s="43">
        <f t="shared" si="1"/>
        <v>4.1999999999999997E-3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18">
      <c r="A40" s="12" t="s">
        <v>71</v>
      </c>
      <c r="B40" s="13" t="s">
        <v>29</v>
      </c>
      <c r="C40" s="13" t="s">
        <v>30</v>
      </c>
      <c r="D40" s="13" t="s">
        <v>13</v>
      </c>
      <c r="E40" s="14">
        <v>8.851851851851851E-2</v>
      </c>
      <c r="F40" s="42">
        <v>21.1</v>
      </c>
      <c r="G40" s="43">
        <f t="shared" si="1"/>
        <v>4.1999999999999997E-3</v>
      </c>
      <c r="H40" s="37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ht="18">
      <c r="A41" s="12" t="s">
        <v>59</v>
      </c>
      <c r="B41" s="13" t="s">
        <v>29</v>
      </c>
      <c r="C41" s="13" t="s">
        <v>53</v>
      </c>
      <c r="D41" s="13" t="s">
        <v>13</v>
      </c>
      <c r="E41" s="14">
        <v>8.8935185185185187E-2</v>
      </c>
      <c r="F41" s="42">
        <v>21.1</v>
      </c>
      <c r="G41" s="43">
        <f t="shared" si="1"/>
        <v>4.1999999999999997E-3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8">
      <c r="A42" s="12" t="s">
        <v>57</v>
      </c>
      <c r="B42" s="13" t="s">
        <v>29</v>
      </c>
      <c r="C42" s="13" t="s">
        <v>36</v>
      </c>
      <c r="D42" s="13" t="s">
        <v>13</v>
      </c>
      <c r="E42" s="14">
        <v>8.9872685185185194E-2</v>
      </c>
      <c r="F42" s="42">
        <v>21.1</v>
      </c>
      <c r="G42" s="43">
        <f t="shared" si="1"/>
        <v>4.3E-3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8">
      <c r="A43" s="12" t="s">
        <v>65</v>
      </c>
      <c r="B43" s="13" t="s">
        <v>11</v>
      </c>
      <c r="C43" s="13" t="s">
        <v>23</v>
      </c>
      <c r="D43" s="13" t="s">
        <v>13</v>
      </c>
      <c r="E43" s="14">
        <v>9.0844907407407416E-2</v>
      </c>
      <c r="F43" s="42">
        <v>21.1</v>
      </c>
      <c r="G43" s="43">
        <f t="shared" si="1"/>
        <v>4.3E-3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18">
      <c r="A44" s="12" t="s">
        <v>64</v>
      </c>
      <c r="B44" s="13" t="s">
        <v>11</v>
      </c>
      <c r="C44" s="13" t="s">
        <v>25</v>
      </c>
      <c r="D44" s="13" t="s">
        <v>13</v>
      </c>
      <c r="E44" s="14">
        <v>9.1145833333333329E-2</v>
      </c>
      <c r="F44" s="42">
        <v>21.1</v>
      </c>
      <c r="G44" s="44">
        <f t="shared" si="1"/>
        <v>4.3E-3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ht="18">
      <c r="A45" s="21" t="s">
        <v>94</v>
      </c>
      <c r="B45" s="13" t="s">
        <v>29</v>
      </c>
      <c r="C45" s="13" t="s">
        <v>34</v>
      </c>
      <c r="D45" s="13" t="s">
        <v>13</v>
      </c>
      <c r="E45" s="14">
        <v>9.1562499999999991E-2</v>
      </c>
      <c r="F45" s="42">
        <v>21.1</v>
      </c>
      <c r="G45" s="43">
        <f t="shared" si="1"/>
        <v>4.3E-3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18">
      <c r="A46" s="12" t="s">
        <v>58</v>
      </c>
      <c r="B46" s="13" t="s">
        <v>11</v>
      </c>
      <c r="C46" s="13" t="s">
        <v>25</v>
      </c>
      <c r="D46" s="13" t="s">
        <v>13</v>
      </c>
      <c r="E46" s="14">
        <v>9.1689814814814807E-2</v>
      </c>
      <c r="F46" s="42">
        <v>21.1</v>
      </c>
      <c r="G46" s="43">
        <f t="shared" si="1"/>
        <v>4.3E-3</v>
      </c>
      <c r="H46" s="38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8">
      <c r="A47" s="12" t="s">
        <v>69</v>
      </c>
      <c r="B47" s="13" t="s">
        <v>11</v>
      </c>
      <c r="C47" s="13" t="s">
        <v>25</v>
      </c>
      <c r="D47" s="13" t="s">
        <v>13</v>
      </c>
      <c r="E47" s="14">
        <v>9.2013888888888895E-2</v>
      </c>
      <c r="F47" s="42">
        <v>21.1</v>
      </c>
      <c r="G47" s="43">
        <f t="shared" si="1"/>
        <v>4.4000000000000003E-3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8">
      <c r="A48" s="12" t="s">
        <v>70</v>
      </c>
      <c r="B48" s="13" t="s">
        <v>11</v>
      </c>
      <c r="C48" s="13" t="s">
        <v>23</v>
      </c>
      <c r="D48" s="13"/>
      <c r="E48" s="14">
        <v>9.2511574074074066E-2</v>
      </c>
      <c r="F48" s="42">
        <v>21.1</v>
      </c>
      <c r="G48" s="43">
        <f t="shared" si="1"/>
        <v>4.4000000000000003E-3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8">
      <c r="A49" s="12" t="s">
        <v>68</v>
      </c>
      <c r="B49" s="13" t="s">
        <v>29</v>
      </c>
      <c r="C49" s="13" t="s">
        <v>40</v>
      </c>
      <c r="D49" s="13" t="s">
        <v>13</v>
      </c>
      <c r="E49" s="14">
        <v>9.4131944444444449E-2</v>
      </c>
      <c r="F49" s="42">
        <v>21.1</v>
      </c>
      <c r="G49" s="43">
        <f t="shared" si="1"/>
        <v>4.4999999999999997E-3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8">
      <c r="A50" s="21" t="s">
        <v>113</v>
      </c>
      <c r="B50" s="13" t="s">
        <v>29</v>
      </c>
      <c r="C50" s="13"/>
      <c r="D50" s="13" t="s">
        <v>13</v>
      </c>
      <c r="E50" s="14">
        <v>9.5000000000000015E-2</v>
      </c>
      <c r="F50" s="42">
        <v>21.1</v>
      </c>
      <c r="G50" s="43">
        <f t="shared" si="1"/>
        <v>4.4999999999999997E-3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18">
      <c r="A51" s="49" t="s">
        <v>136</v>
      </c>
      <c r="B51" s="50" t="s">
        <v>11</v>
      </c>
      <c r="C51" s="50"/>
      <c r="D51" s="50" t="s">
        <v>13</v>
      </c>
      <c r="E51" s="52">
        <v>9.5185185185185192E-2</v>
      </c>
      <c r="F51" s="53">
        <v>22.1</v>
      </c>
      <c r="G51" s="54">
        <f t="shared" si="1"/>
        <v>4.3E-3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18">
      <c r="A52" s="12" t="s">
        <v>76</v>
      </c>
      <c r="B52" s="13" t="s">
        <v>29</v>
      </c>
      <c r="C52" s="13" t="s">
        <v>30</v>
      </c>
      <c r="D52" s="13" t="s">
        <v>13</v>
      </c>
      <c r="E52" s="14">
        <v>9.5277777777777781E-2</v>
      </c>
      <c r="F52" s="42">
        <v>21.1</v>
      </c>
      <c r="G52" s="43">
        <f t="shared" si="1"/>
        <v>4.4999999999999997E-3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ht="18">
      <c r="A53" s="12" t="s">
        <v>72</v>
      </c>
      <c r="B53" s="13" t="s">
        <v>29</v>
      </c>
      <c r="C53" s="13" t="s">
        <v>15</v>
      </c>
      <c r="D53" s="13" t="s">
        <v>13</v>
      </c>
      <c r="E53" s="14">
        <v>9.5486111111111105E-2</v>
      </c>
      <c r="F53" s="42">
        <v>21.1</v>
      </c>
      <c r="G53" s="43">
        <f t="shared" si="1"/>
        <v>4.4999999999999997E-3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ht="18">
      <c r="A54" s="12" t="s">
        <v>77</v>
      </c>
      <c r="B54" s="13" t="s">
        <v>29</v>
      </c>
      <c r="C54" s="13" t="s">
        <v>36</v>
      </c>
      <c r="D54" s="13" t="s">
        <v>13</v>
      </c>
      <c r="E54" s="14">
        <v>9.5740740740740737E-2</v>
      </c>
      <c r="F54" s="42">
        <v>21.1</v>
      </c>
      <c r="G54" s="43">
        <f t="shared" si="1"/>
        <v>4.4999999999999997E-3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ht="18">
      <c r="A55" s="12" t="s">
        <v>74</v>
      </c>
      <c r="B55" s="13" t="s">
        <v>29</v>
      </c>
      <c r="C55" s="13" t="s">
        <v>36</v>
      </c>
      <c r="D55" s="13" t="s">
        <v>13</v>
      </c>
      <c r="E55" s="14">
        <v>9.7175925925925929E-2</v>
      </c>
      <c r="F55" s="42">
        <v>21.1</v>
      </c>
      <c r="G55" s="43">
        <f t="shared" si="1"/>
        <v>4.5999999999999999E-3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ht="18">
      <c r="A56" s="12" t="s">
        <v>95</v>
      </c>
      <c r="B56" s="13" t="s">
        <v>29</v>
      </c>
      <c r="C56" s="13" t="s">
        <v>34</v>
      </c>
      <c r="D56" s="13" t="s">
        <v>50</v>
      </c>
      <c r="E56" s="14">
        <v>9.7870370370370371E-2</v>
      </c>
      <c r="F56" s="42">
        <v>21.1</v>
      </c>
      <c r="G56" s="43">
        <f t="shared" si="1"/>
        <v>4.5999999999999999E-3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ht="18">
      <c r="A57" s="12" t="s">
        <v>79</v>
      </c>
      <c r="B57" s="13" t="s">
        <v>29</v>
      </c>
      <c r="C57" s="13" t="s">
        <v>80</v>
      </c>
      <c r="D57" s="13" t="s">
        <v>13</v>
      </c>
      <c r="E57" s="14">
        <v>9.9189814814814814E-2</v>
      </c>
      <c r="F57" s="42">
        <v>21.1</v>
      </c>
      <c r="G57" s="43">
        <f t="shared" si="1"/>
        <v>4.7000000000000002E-3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8">
      <c r="A58" s="12" t="s">
        <v>81</v>
      </c>
      <c r="B58" s="13" t="s">
        <v>29</v>
      </c>
      <c r="C58" s="13" t="s">
        <v>82</v>
      </c>
      <c r="D58" s="13" t="s">
        <v>13</v>
      </c>
      <c r="E58" s="14">
        <v>9.9189814814814814E-2</v>
      </c>
      <c r="F58" s="42">
        <v>21.1</v>
      </c>
      <c r="G58" s="43">
        <f t="shared" si="1"/>
        <v>4.7000000000000002E-3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2" ht="18">
      <c r="A59" s="12" t="s">
        <v>96</v>
      </c>
      <c r="B59" s="13" t="s">
        <v>29</v>
      </c>
      <c r="C59" s="13" t="s">
        <v>62</v>
      </c>
      <c r="D59" s="13" t="s">
        <v>13</v>
      </c>
      <c r="E59" s="14">
        <v>0.10030092592592593</v>
      </c>
      <c r="F59" s="42">
        <v>21.1</v>
      </c>
      <c r="G59" s="43">
        <f t="shared" si="1"/>
        <v>4.7999999999999996E-3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32" ht="18">
      <c r="A60" s="12" t="s">
        <v>75</v>
      </c>
      <c r="B60" s="13" t="s">
        <v>29</v>
      </c>
      <c r="C60" s="13" t="s">
        <v>40</v>
      </c>
      <c r="D60" s="13" t="s">
        <v>13</v>
      </c>
      <c r="E60" s="14">
        <v>0.10056712962962962</v>
      </c>
      <c r="F60" s="42">
        <v>21.1</v>
      </c>
      <c r="G60" s="43">
        <f t="shared" si="1"/>
        <v>4.7999999999999996E-3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</row>
    <row r="61" spans="1:32" ht="18">
      <c r="A61" s="21" t="s">
        <v>51</v>
      </c>
      <c r="B61" s="13" t="s">
        <v>11</v>
      </c>
      <c r="C61" s="13" t="s">
        <v>12</v>
      </c>
      <c r="D61" s="13" t="s">
        <v>13</v>
      </c>
      <c r="E61" s="14">
        <v>0.10103009259259259</v>
      </c>
      <c r="F61" s="42">
        <v>21.1</v>
      </c>
      <c r="G61" s="44">
        <f t="shared" si="1"/>
        <v>4.7999999999999996E-3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ht="18">
      <c r="A62" s="12" t="s">
        <v>97</v>
      </c>
      <c r="B62" s="13" t="s">
        <v>29</v>
      </c>
      <c r="C62" s="13"/>
      <c r="D62" s="13" t="s">
        <v>50</v>
      </c>
      <c r="E62" s="14">
        <v>0.1021875</v>
      </c>
      <c r="F62" s="42">
        <v>21.1</v>
      </c>
      <c r="G62" s="43">
        <f t="shared" si="1"/>
        <v>4.7999999999999996E-3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</row>
    <row r="63" spans="1:32" ht="18">
      <c r="A63" s="12" t="s">
        <v>78</v>
      </c>
      <c r="B63" s="13" t="s">
        <v>11</v>
      </c>
      <c r="C63" s="13" t="s">
        <v>12</v>
      </c>
      <c r="D63" s="13" t="s">
        <v>13</v>
      </c>
      <c r="E63" s="14">
        <v>0.1025462962962963</v>
      </c>
      <c r="F63" s="42">
        <v>21.1</v>
      </c>
      <c r="G63" s="43">
        <f t="shared" si="1"/>
        <v>4.8999999999999998E-3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</row>
    <row r="64" spans="1:32" ht="18">
      <c r="A64" s="12" t="s">
        <v>56</v>
      </c>
      <c r="B64" s="13" t="s">
        <v>11</v>
      </c>
      <c r="C64" s="13" t="s">
        <v>21</v>
      </c>
      <c r="D64" s="13" t="s">
        <v>13</v>
      </c>
      <c r="E64" s="14">
        <v>0.10326388888888889</v>
      </c>
      <c r="F64" s="42">
        <v>21.1</v>
      </c>
      <c r="G64" s="43">
        <f t="shared" si="1"/>
        <v>4.8999999999999998E-3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</row>
    <row r="65" spans="1:32" ht="18">
      <c r="A65" s="12" t="s">
        <v>83</v>
      </c>
      <c r="B65" s="13" t="s">
        <v>11</v>
      </c>
      <c r="C65" s="13" t="s">
        <v>84</v>
      </c>
      <c r="D65" s="13" t="s">
        <v>13</v>
      </c>
      <c r="E65" s="14">
        <v>0.10678240740740741</v>
      </c>
      <c r="F65" s="42">
        <v>21.1</v>
      </c>
      <c r="G65" s="43">
        <f t="shared" si="1"/>
        <v>5.1000000000000004E-3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</row>
    <row r="66" spans="1:32" ht="18">
      <c r="A66" s="12" t="s">
        <v>91</v>
      </c>
      <c r="B66" s="13" t="s">
        <v>29</v>
      </c>
      <c r="C66" s="13" t="s">
        <v>45</v>
      </c>
      <c r="D66" s="13" t="s">
        <v>13</v>
      </c>
      <c r="E66" s="14">
        <v>0.11461805555555556</v>
      </c>
      <c r="F66" s="42">
        <v>21.1</v>
      </c>
      <c r="G66" s="43">
        <f t="shared" si="1"/>
        <v>5.4000000000000003E-3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</row>
    <row r="67" spans="1:32" ht="18">
      <c r="A67" s="12" t="s">
        <v>86</v>
      </c>
      <c r="B67" s="13" t="s">
        <v>29</v>
      </c>
      <c r="C67" s="13" t="s">
        <v>53</v>
      </c>
      <c r="D67" s="13" t="s">
        <v>13</v>
      </c>
      <c r="E67" s="14">
        <v>0.11564814814814815</v>
      </c>
      <c r="F67" s="42">
        <v>21.1</v>
      </c>
      <c r="G67" s="43">
        <f t="shared" ref="G67" si="2">ROUND(E67/F67,4)</f>
        <v>5.4999999999999997E-3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</row>
    <row r="68" spans="1:32" ht="18">
      <c r="A68" s="12" t="s">
        <v>85</v>
      </c>
      <c r="B68" s="13" t="s">
        <v>11</v>
      </c>
      <c r="C68" s="13" t="s">
        <v>18</v>
      </c>
      <c r="D68" s="13" t="s">
        <v>13</v>
      </c>
      <c r="E68" s="14">
        <v>0.11644675925925925</v>
      </c>
      <c r="F68" s="42">
        <v>21.1</v>
      </c>
      <c r="G68" s="43">
        <f t="shared" ref="G68:G72" si="3">ROUND(E68/F68,4)</f>
        <v>5.4999999999999997E-3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 ht="18">
      <c r="A69" s="12" t="s">
        <v>90</v>
      </c>
      <c r="B69" s="13" t="s">
        <v>29</v>
      </c>
      <c r="C69" s="13" t="s">
        <v>45</v>
      </c>
      <c r="D69" s="13" t="s">
        <v>13</v>
      </c>
      <c r="E69" s="14">
        <v>0.11873842592592593</v>
      </c>
      <c r="F69" s="42">
        <v>21.1</v>
      </c>
      <c r="G69" s="43">
        <f t="shared" si="3"/>
        <v>5.5999999999999999E-3</v>
      </c>
      <c r="H69" s="29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 ht="18">
      <c r="A70" s="12" t="s">
        <v>89</v>
      </c>
      <c r="B70" s="13" t="s">
        <v>29</v>
      </c>
      <c r="C70" s="13" t="s">
        <v>53</v>
      </c>
      <c r="D70" s="13" t="s">
        <v>13</v>
      </c>
      <c r="E70" s="14">
        <v>0.11950231481481481</v>
      </c>
      <c r="F70" s="42">
        <v>21.1</v>
      </c>
      <c r="G70" s="43">
        <f t="shared" si="3"/>
        <v>5.7000000000000002E-3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 ht="18">
      <c r="A71" s="12" t="s">
        <v>92</v>
      </c>
      <c r="B71" s="13" t="s">
        <v>11</v>
      </c>
      <c r="C71" s="13" t="s">
        <v>62</v>
      </c>
      <c r="D71" s="13" t="s">
        <v>13</v>
      </c>
      <c r="E71" s="14">
        <v>0.12104166666666666</v>
      </c>
      <c r="F71" s="42">
        <v>21.1</v>
      </c>
      <c r="G71" s="43">
        <f t="shared" si="3"/>
        <v>5.7000000000000002E-3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ht="18">
      <c r="A72" s="12" t="s">
        <v>87</v>
      </c>
      <c r="B72" s="13" t="s">
        <v>11</v>
      </c>
      <c r="C72" s="13" t="s">
        <v>88</v>
      </c>
      <c r="D72" s="13" t="s">
        <v>13</v>
      </c>
      <c r="E72" s="14">
        <v>0.12291666666666667</v>
      </c>
      <c r="F72" s="42">
        <v>21.1</v>
      </c>
      <c r="G72" s="43">
        <f t="shared" si="3"/>
        <v>5.7999999999999996E-3</v>
      </c>
      <c r="H72" s="29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 ht="18">
      <c r="A73" s="39"/>
      <c r="B73" s="40"/>
      <c r="C73" s="40"/>
      <c r="D73" s="40"/>
      <c r="E73" s="40"/>
      <c r="F73" s="28"/>
      <c r="G73" s="36"/>
      <c r="H73" s="28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ht="18">
      <c r="A74" s="39"/>
      <c r="B74" s="40"/>
      <c r="C74" s="40"/>
      <c r="D74" s="40"/>
      <c r="E74" s="40"/>
      <c r="F74" s="28"/>
      <c r="G74" s="36"/>
      <c r="H74" s="2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>
      <c r="A75" s="28"/>
      <c r="B75" s="34"/>
      <c r="C75" s="34"/>
      <c r="D75" s="34"/>
      <c r="E75" s="34"/>
      <c r="F75" s="34"/>
      <c r="G75" s="41"/>
      <c r="H75" s="28"/>
      <c r="I75" s="36"/>
      <c r="J75" s="28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>
      <c r="A76" s="28"/>
      <c r="B76" s="34"/>
      <c r="C76" s="34"/>
      <c r="D76" s="34"/>
      <c r="E76" s="34"/>
      <c r="F76" s="34"/>
      <c r="G76" s="41"/>
      <c r="H76" s="28"/>
      <c r="I76" s="36"/>
      <c r="J76" s="28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>
      <c r="A77" s="28"/>
      <c r="B77" s="34"/>
      <c r="C77" s="34"/>
      <c r="D77" s="34"/>
      <c r="E77" s="34"/>
      <c r="F77" s="34"/>
      <c r="G77" s="41"/>
      <c r="H77" s="28"/>
      <c r="I77" s="36"/>
      <c r="J77" s="28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>
      <c r="A78" s="28"/>
      <c r="B78" s="34"/>
      <c r="C78" s="34"/>
      <c r="D78" s="34"/>
      <c r="E78" s="34"/>
      <c r="F78" s="34"/>
      <c r="G78" s="41"/>
      <c r="H78" s="28"/>
      <c r="I78" s="36"/>
      <c r="J78" s="28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>
      <c r="A79" s="28"/>
      <c r="B79" s="34"/>
      <c r="C79" s="34"/>
      <c r="D79" s="34"/>
      <c r="E79" s="34"/>
      <c r="F79" s="34"/>
      <c r="G79" s="41"/>
      <c r="H79" s="28"/>
      <c r="I79" s="36"/>
      <c r="J79" s="28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>
      <c r="A80" s="28"/>
      <c r="B80" s="34"/>
      <c r="C80" s="34"/>
      <c r="D80" s="34"/>
      <c r="E80" s="34"/>
      <c r="F80" s="34"/>
      <c r="G80" s="41"/>
      <c r="H80" s="28"/>
      <c r="I80" s="36"/>
      <c r="J80" s="28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 spans="1:32">
      <c r="A81" s="28"/>
      <c r="B81" s="34"/>
      <c r="C81" s="34"/>
      <c r="D81" s="34"/>
      <c r="E81" s="34"/>
      <c r="F81" s="34"/>
      <c r="G81" s="41"/>
      <c r="H81" s="28"/>
      <c r="I81" s="36"/>
      <c r="J81" s="28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 spans="1:32">
      <c r="A82" s="28"/>
      <c r="B82" s="34"/>
      <c r="C82" s="34"/>
      <c r="D82" s="34"/>
      <c r="E82" s="34"/>
      <c r="F82" s="34"/>
      <c r="G82" s="41"/>
      <c r="H82" s="28"/>
      <c r="I82" s="36"/>
      <c r="J82" s="28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 spans="1:32">
      <c r="A83" s="28"/>
      <c r="B83" s="34"/>
      <c r="C83" s="34"/>
      <c r="D83" s="34"/>
      <c r="E83" s="34"/>
      <c r="F83" s="34"/>
      <c r="G83" s="41"/>
      <c r="H83" s="28"/>
      <c r="I83" s="36"/>
      <c r="J83" s="28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>
      <c r="A84" s="28"/>
      <c r="B84" s="34"/>
      <c r="C84" s="34"/>
      <c r="D84" s="34"/>
      <c r="E84" s="34"/>
      <c r="F84" s="34"/>
      <c r="G84" s="41"/>
      <c r="H84" s="28"/>
      <c r="I84" s="36"/>
      <c r="J84" s="28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 spans="1:32">
      <c r="A85" s="28"/>
      <c r="B85" s="34"/>
      <c r="C85" s="34"/>
      <c r="D85" s="34"/>
      <c r="E85" s="34"/>
      <c r="F85" s="34"/>
      <c r="G85" s="41"/>
      <c r="H85" s="28"/>
      <c r="I85" s="36"/>
      <c r="J85" s="28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 spans="1:32">
      <c r="A86" s="28"/>
      <c r="B86" s="34"/>
      <c r="C86" s="34"/>
      <c r="D86" s="34"/>
      <c r="E86" s="34"/>
      <c r="F86" s="34"/>
      <c r="G86" s="41"/>
      <c r="H86" s="28"/>
      <c r="I86" s="36"/>
      <c r="J86" s="28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 spans="1:32">
      <c r="A87" s="28"/>
      <c r="B87" s="34"/>
      <c r="C87" s="34"/>
      <c r="D87" s="34"/>
      <c r="E87" s="34"/>
      <c r="F87" s="34"/>
      <c r="G87" s="41"/>
      <c r="H87" s="28"/>
      <c r="I87" s="36"/>
      <c r="J87" s="28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>
      <c r="A88" s="28"/>
      <c r="B88" s="34"/>
      <c r="C88" s="34"/>
      <c r="D88" s="34"/>
      <c r="E88" s="34"/>
      <c r="F88" s="34"/>
      <c r="G88" s="41"/>
      <c r="H88" s="28"/>
      <c r="I88" s="36"/>
      <c r="J88" s="28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</sheetData>
  <autoFilter ref="A2:G88"/>
  <sortState ref="A7:I75">
    <sortCondition ref="E7:E75"/>
    <sortCondition ref="A7:A75"/>
  </sortState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AF9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defaultRowHeight="20.25"/>
  <cols>
    <col min="1" max="1" width="28.7109375" customWidth="1"/>
    <col min="2" max="4" width="9.140625" style="5"/>
    <col min="5" max="5" width="17.140625" style="5" customWidth="1"/>
    <col min="6" max="6" width="19" style="5" bestFit="1" customWidth="1"/>
    <col min="7" max="7" width="19.5703125" style="31" customWidth="1"/>
    <col min="8" max="8" width="18.7109375" style="1" customWidth="1"/>
    <col min="9" max="9" width="15.28515625" style="11" customWidth="1"/>
    <col min="10" max="10" width="17.140625" customWidth="1"/>
    <col min="11" max="11" width="16.140625" customWidth="1"/>
  </cols>
  <sheetData>
    <row r="1" spans="1:32" ht="55.5">
      <c r="A1" s="6" t="s">
        <v>0</v>
      </c>
      <c r="B1" s="2"/>
      <c r="C1" s="2"/>
      <c r="D1" s="2"/>
      <c r="E1" s="2"/>
      <c r="F1" s="7"/>
      <c r="G1" s="8"/>
      <c r="H1" s="3"/>
      <c r="I1" s="9"/>
      <c r="J1" s="10"/>
    </row>
    <row r="2" spans="1:32" ht="15.75">
      <c r="A2" s="33" t="s">
        <v>131</v>
      </c>
      <c r="B2" s="33" t="s">
        <v>1</v>
      </c>
      <c r="C2" s="33" t="s">
        <v>2</v>
      </c>
      <c r="D2" s="33" t="s">
        <v>3</v>
      </c>
      <c r="E2" s="33" t="s">
        <v>8</v>
      </c>
      <c r="F2" s="32" t="s">
        <v>133</v>
      </c>
      <c r="G2" s="32" t="s">
        <v>132</v>
      </c>
      <c r="H2"/>
      <c r="I2"/>
    </row>
    <row r="3" spans="1:32" ht="18">
      <c r="A3" s="21" t="s">
        <v>51</v>
      </c>
      <c r="B3" s="13" t="s">
        <v>11</v>
      </c>
      <c r="C3" s="13" t="s">
        <v>12</v>
      </c>
      <c r="D3" s="13" t="s">
        <v>13</v>
      </c>
      <c r="E3" s="14">
        <v>3.4953703703703705E-3</v>
      </c>
      <c r="F3" s="42">
        <v>1.6</v>
      </c>
      <c r="G3" s="43">
        <f t="shared" ref="G3:G34" si="0">ROUND(E3/F3,4)</f>
        <v>2.2000000000000001E-3</v>
      </c>
      <c r="H3"/>
      <c r="I3"/>
    </row>
    <row r="4" spans="1:32" ht="18">
      <c r="A4" s="12" t="s">
        <v>10</v>
      </c>
      <c r="B4" s="13" t="s">
        <v>11</v>
      </c>
      <c r="C4" s="13" t="s">
        <v>12</v>
      </c>
      <c r="D4" s="13" t="s">
        <v>13</v>
      </c>
      <c r="E4" s="14">
        <v>3.7962962962962963E-3</v>
      </c>
      <c r="F4" s="42">
        <v>1.6</v>
      </c>
      <c r="G4" s="44">
        <f t="shared" si="0"/>
        <v>2.3999999999999998E-3</v>
      </c>
      <c r="H4"/>
      <c r="I4"/>
    </row>
    <row r="5" spans="1:32" ht="18">
      <c r="A5" s="12" t="s">
        <v>16</v>
      </c>
      <c r="B5" s="13" t="s">
        <v>17</v>
      </c>
      <c r="C5" s="13" t="s">
        <v>18</v>
      </c>
      <c r="D5" s="13"/>
      <c r="E5" s="14">
        <v>3.8541666666666668E-3</v>
      </c>
      <c r="F5" s="42">
        <v>1.6</v>
      </c>
      <c r="G5" s="43">
        <f t="shared" si="0"/>
        <v>2.3999999999999998E-3</v>
      </c>
      <c r="H5"/>
      <c r="I5"/>
    </row>
    <row r="6" spans="1:32" ht="18">
      <c r="A6" s="21" t="s">
        <v>32</v>
      </c>
      <c r="B6" s="13" t="s">
        <v>29</v>
      </c>
      <c r="C6" s="13" t="s">
        <v>30</v>
      </c>
      <c r="D6" s="13" t="s">
        <v>13</v>
      </c>
      <c r="E6" s="14">
        <v>4.108796296296297E-3</v>
      </c>
      <c r="F6" s="42">
        <v>1.6</v>
      </c>
      <c r="G6" s="44">
        <f t="shared" si="0"/>
        <v>2.5999999999999999E-3</v>
      </c>
      <c r="H6"/>
      <c r="I6"/>
    </row>
    <row r="7" spans="1:32" ht="18">
      <c r="A7" s="12" t="s">
        <v>14</v>
      </c>
      <c r="B7" s="13" t="s">
        <v>11</v>
      </c>
      <c r="C7" s="13" t="s">
        <v>15</v>
      </c>
      <c r="D7" s="13" t="s">
        <v>13</v>
      </c>
      <c r="E7" s="14">
        <v>4.155092592592593E-3</v>
      </c>
      <c r="F7" s="42">
        <v>1.6</v>
      </c>
      <c r="G7" s="44">
        <f t="shared" si="0"/>
        <v>2.5999999999999999E-3</v>
      </c>
      <c r="H7"/>
      <c r="I7"/>
    </row>
    <row r="8" spans="1:32" ht="18">
      <c r="A8" s="12" t="s">
        <v>19</v>
      </c>
      <c r="B8" s="13" t="s">
        <v>11</v>
      </c>
      <c r="C8" s="13" t="s">
        <v>15</v>
      </c>
      <c r="D8" s="13" t="s">
        <v>13</v>
      </c>
      <c r="E8" s="14">
        <v>4.155092592592593E-3</v>
      </c>
      <c r="F8" s="42">
        <v>1.6</v>
      </c>
      <c r="G8" s="43">
        <f t="shared" si="0"/>
        <v>2.5999999999999999E-3</v>
      </c>
      <c r="H8"/>
      <c r="I8"/>
    </row>
    <row r="9" spans="1:32" ht="18">
      <c r="A9" s="21" t="s">
        <v>107</v>
      </c>
      <c r="B9" s="13" t="s">
        <v>11</v>
      </c>
      <c r="C9" s="13" t="s">
        <v>21</v>
      </c>
      <c r="D9" s="13" t="s">
        <v>13</v>
      </c>
      <c r="E9" s="14">
        <v>4.3055555555555555E-3</v>
      </c>
      <c r="F9" s="42">
        <v>1.6</v>
      </c>
      <c r="G9" s="43">
        <f t="shared" si="0"/>
        <v>2.7000000000000001E-3</v>
      </c>
      <c r="H9"/>
      <c r="I9"/>
    </row>
    <row r="10" spans="1:32" ht="18">
      <c r="A10" s="21" t="s">
        <v>106</v>
      </c>
      <c r="B10" s="13" t="s">
        <v>29</v>
      </c>
      <c r="C10" s="13"/>
      <c r="D10" s="13" t="s">
        <v>13</v>
      </c>
      <c r="E10" s="14">
        <v>4.3981481481481484E-3</v>
      </c>
      <c r="F10" s="42">
        <v>1.6</v>
      </c>
      <c r="G10" s="43">
        <f t="shared" si="0"/>
        <v>2.7000000000000001E-3</v>
      </c>
      <c r="H10"/>
      <c r="I10"/>
    </row>
    <row r="11" spans="1:32" ht="18">
      <c r="A11" s="12" t="s">
        <v>22</v>
      </c>
      <c r="B11" s="13" t="s">
        <v>11</v>
      </c>
      <c r="C11" s="13" t="s">
        <v>23</v>
      </c>
      <c r="D11" s="13" t="s">
        <v>13</v>
      </c>
      <c r="E11" s="14">
        <v>4.5717592592592589E-3</v>
      </c>
      <c r="F11" s="42">
        <v>1.6</v>
      </c>
      <c r="G11" s="43">
        <f t="shared" si="0"/>
        <v>2.8999999999999998E-3</v>
      </c>
      <c r="H11"/>
      <c r="I11"/>
    </row>
    <row r="12" spans="1:32" ht="18">
      <c r="A12" s="12" t="s">
        <v>27</v>
      </c>
      <c r="B12" s="13" t="s">
        <v>11</v>
      </c>
      <c r="C12" s="13" t="s">
        <v>12</v>
      </c>
      <c r="D12" s="13" t="s">
        <v>13</v>
      </c>
      <c r="E12" s="14">
        <v>4.5949074074074078E-3</v>
      </c>
      <c r="F12" s="42">
        <v>1.6</v>
      </c>
      <c r="G12" s="43">
        <f t="shared" si="0"/>
        <v>2.8999999999999998E-3</v>
      </c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ht="18">
      <c r="A13" s="12" t="s">
        <v>24</v>
      </c>
      <c r="B13" s="13" t="s">
        <v>11</v>
      </c>
      <c r="C13" s="13" t="s">
        <v>25</v>
      </c>
      <c r="D13" s="13" t="s">
        <v>13</v>
      </c>
      <c r="E13" s="14">
        <v>4.6064814814814814E-3</v>
      </c>
      <c r="F13" s="42">
        <v>1.6</v>
      </c>
      <c r="G13" s="43">
        <f t="shared" si="0"/>
        <v>2.8999999999999998E-3</v>
      </c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ht="18">
      <c r="A14" s="12" t="s">
        <v>26</v>
      </c>
      <c r="B14" s="13" t="s">
        <v>11</v>
      </c>
      <c r="C14" s="13" t="s">
        <v>21</v>
      </c>
      <c r="D14" s="13" t="s">
        <v>13</v>
      </c>
      <c r="E14" s="14">
        <v>4.6296296296296302E-3</v>
      </c>
      <c r="F14" s="42">
        <v>1.6</v>
      </c>
      <c r="G14" s="44">
        <f t="shared" si="0"/>
        <v>2.8999999999999998E-3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</row>
    <row r="15" spans="1:32" ht="18">
      <c r="A15" s="12" t="s">
        <v>38</v>
      </c>
      <c r="B15" s="13" t="s">
        <v>11</v>
      </c>
      <c r="C15" s="13" t="s">
        <v>18</v>
      </c>
      <c r="D15" s="13" t="s">
        <v>13</v>
      </c>
      <c r="E15" s="14">
        <v>4.6990740740740743E-3</v>
      </c>
      <c r="F15" s="42">
        <v>1.6</v>
      </c>
      <c r="G15" s="44">
        <f t="shared" si="0"/>
        <v>2.8999999999999998E-3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</row>
    <row r="16" spans="1:32" ht="18">
      <c r="A16" s="21" t="s">
        <v>31</v>
      </c>
      <c r="B16" s="13" t="s">
        <v>11</v>
      </c>
      <c r="C16" s="13"/>
      <c r="D16" s="13" t="s">
        <v>13</v>
      </c>
      <c r="E16" s="14">
        <v>4.7222222222222223E-3</v>
      </c>
      <c r="F16" s="42">
        <v>1.6</v>
      </c>
      <c r="G16" s="43">
        <f t="shared" si="0"/>
        <v>3.0000000000000001E-3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1:32" ht="18">
      <c r="A17" s="12" t="s">
        <v>43</v>
      </c>
      <c r="B17" s="13" t="s">
        <v>11</v>
      </c>
      <c r="C17" s="13" t="s">
        <v>25</v>
      </c>
      <c r="D17" s="13" t="s">
        <v>13</v>
      </c>
      <c r="E17" s="14">
        <v>4.7222222222222223E-3</v>
      </c>
      <c r="F17" s="42">
        <v>1.6</v>
      </c>
      <c r="G17" s="43">
        <f t="shared" si="0"/>
        <v>3.0000000000000001E-3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</row>
    <row r="18" spans="1:32" ht="18">
      <c r="A18" s="12" t="s">
        <v>42</v>
      </c>
      <c r="B18" s="13" t="s">
        <v>29</v>
      </c>
      <c r="C18" s="13" t="s">
        <v>30</v>
      </c>
      <c r="D18" s="13" t="s">
        <v>13</v>
      </c>
      <c r="E18" s="14">
        <v>4.7453703703703703E-3</v>
      </c>
      <c r="F18" s="42">
        <v>1.6</v>
      </c>
      <c r="G18" s="44">
        <f t="shared" si="0"/>
        <v>3.0000000000000001E-3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1:32" ht="18">
      <c r="A19" s="12" t="s">
        <v>20</v>
      </c>
      <c r="B19" s="13" t="s">
        <v>11</v>
      </c>
      <c r="C19" s="13" t="s">
        <v>21</v>
      </c>
      <c r="D19" s="13" t="s">
        <v>13</v>
      </c>
      <c r="E19" s="14">
        <v>4.8148148148148152E-3</v>
      </c>
      <c r="F19" s="42">
        <v>1.6</v>
      </c>
      <c r="G19" s="43">
        <f t="shared" si="0"/>
        <v>3.0000000000000001E-3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</row>
    <row r="20" spans="1:32" ht="18">
      <c r="A20" s="12" t="s">
        <v>28</v>
      </c>
      <c r="B20" s="13" t="s">
        <v>29</v>
      </c>
      <c r="C20" s="13" t="s">
        <v>30</v>
      </c>
      <c r="D20" s="13" t="s">
        <v>13</v>
      </c>
      <c r="E20" s="14">
        <v>4.8263888888888887E-3</v>
      </c>
      <c r="F20" s="42">
        <v>1.6</v>
      </c>
      <c r="G20" s="43">
        <f t="shared" si="0"/>
        <v>3.0000000000000001E-3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</row>
    <row r="21" spans="1:32" ht="18">
      <c r="A21" s="12" t="s">
        <v>33</v>
      </c>
      <c r="B21" s="13" t="s">
        <v>29</v>
      </c>
      <c r="C21" s="13" t="s">
        <v>34</v>
      </c>
      <c r="D21" s="13" t="s">
        <v>13</v>
      </c>
      <c r="E21" s="14">
        <v>4.8726851851851856E-3</v>
      </c>
      <c r="F21" s="42">
        <v>1.6</v>
      </c>
      <c r="G21" s="43">
        <f t="shared" si="0"/>
        <v>3.0000000000000001E-3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</row>
    <row r="22" spans="1:32" ht="18">
      <c r="A22" s="12" t="s">
        <v>71</v>
      </c>
      <c r="B22" s="13" t="s">
        <v>29</v>
      </c>
      <c r="C22" s="13" t="s">
        <v>30</v>
      </c>
      <c r="D22" s="13" t="s">
        <v>13</v>
      </c>
      <c r="E22" s="14">
        <v>4.9537037037037041E-3</v>
      </c>
      <c r="F22" s="42">
        <v>1.6</v>
      </c>
      <c r="G22" s="43">
        <f t="shared" si="0"/>
        <v>3.0999999999999999E-3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</row>
    <row r="23" spans="1:32" ht="18">
      <c r="A23" s="12" t="s">
        <v>99</v>
      </c>
      <c r="B23" s="13" t="s">
        <v>29</v>
      </c>
      <c r="C23" s="13" t="s">
        <v>45</v>
      </c>
      <c r="D23" s="13" t="s">
        <v>13</v>
      </c>
      <c r="E23" s="14">
        <v>4.9652777777777777E-3</v>
      </c>
      <c r="F23" s="42">
        <v>1.6</v>
      </c>
      <c r="G23" s="43">
        <f t="shared" si="0"/>
        <v>3.0999999999999999E-3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ht="18">
      <c r="A24" s="12" t="s">
        <v>93</v>
      </c>
      <c r="B24" s="13" t="s">
        <v>29</v>
      </c>
      <c r="C24" s="13" t="s">
        <v>40</v>
      </c>
      <c r="D24" s="13" t="s">
        <v>13</v>
      </c>
      <c r="E24" s="14">
        <v>5.0000000000000001E-3</v>
      </c>
      <c r="F24" s="42">
        <v>1.6</v>
      </c>
      <c r="G24" s="43">
        <f t="shared" si="0"/>
        <v>3.0999999999999999E-3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ht="18">
      <c r="A25" s="12" t="s">
        <v>47</v>
      </c>
      <c r="B25" s="13" t="s">
        <v>29</v>
      </c>
      <c r="C25" s="13" t="s">
        <v>36</v>
      </c>
      <c r="D25" s="13" t="s">
        <v>13</v>
      </c>
      <c r="E25" s="14">
        <v>5.0462962962962961E-3</v>
      </c>
      <c r="F25" s="42">
        <v>1.6</v>
      </c>
      <c r="G25" s="43">
        <f t="shared" si="0"/>
        <v>3.2000000000000002E-3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ht="18">
      <c r="A26" s="12" t="s">
        <v>35</v>
      </c>
      <c r="B26" s="13" t="s">
        <v>29</v>
      </c>
      <c r="C26" s="13" t="s">
        <v>36</v>
      </c>
      <c r="D26" s="13" t="s">
        <v>13</v>
      </c>
      <c r="E26" s="14">
        <v>5.0462962962962961E-3</v>
      </c>
      <c r="F26" s="42">
        <v>1.6</v>
      </c>
      <c r="G26" s="43">
        <f t="shared" si="0"/>
        <v>3.2000000000000002E-3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</row>
    <row r="27" spans="1:32" ht="18">
      <c r="A27" s="12" t="s">
        <v>98</v>
      </c>
      <c r="B27" s="13" t="s">
        <v>11</v>
      </c>
      <c r="C27" s="13"/>
      <c r="D27" s="13"/>
      <c r="E27" s="14">
        <v>5.0462962962962961E-3</v>
      </c>
      <c r="F27" s="42">
        <v>1.6</v>
      </c>
      <c r="G27" s="43">
        <f t="shared" si="0"/>
        <v>3.2000000000000002E-3</v>
      </c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</row>
    <row r="28" spans="1:32" ht="18">
      <c r="A28" s="12" t="s">
        <v>48</v>
      </c>
      <c r="B28" s="13" t="s">
        <v>11</v>
      </c>
      <c r="C28" s="13" t="s">
        <v>12</v>
      </c>
      <c r="D28" s="13"/>
      <c r="E28" s="14">
        <v>5.0462962962962961E-3</v>
      </c>
      <c r="F28" s="42">
        <v>1.6</v>
      </c>
      <c r="G28" s="43">
        <f t="shared" si="0"/>
        <v>3.2000000000000002E-3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ht="18">
      <c r="A29" s="12" t="s">
        <v>56</v>
      </c>
      <c r="B29" s="13" t="s">
        <v>11</v>
      </c>
      <c r="C29" s="13" t="s">
        <v>21</v>
      </c>
      <c r="D29" s="13" t="s">
        <v>13</v>
      </c>
      <c r="E29" s="14">
        <v>5.1273148148148146E-3</v>
      </c>
      <c r="F29" s="42">
        <v>1.6</v>
      </c>
      <c r="G29" s="43">
        <f t="shared" si="0"/>
        <v>3.2000000000000002E-3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8">
      <c r="A30" s="12" t="s">
        <v>57</v>
      </c>
      <c r="B30" s="13" t="s">
        <v>29</v>
      </c>
      <c r="C30" s="13" t="s">
        <v>36</v>
      </c>
      <c r="D30" s="13" t="s">
        <v>13</v>
      </c>
      <c r="E30" s="14">
        <v>5.3240740740740748E-3</v>
      </c>
      <c r="F30" s="42">
        <v>1.6</v>
      </c>
      <c r="G30" s="43">
        <f t="shared" si="0"/>
        <v>3.3E-3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2" ht="18">
      <c r="A31" s="12" t="s">
        <v>37</v>
      </c>
      <c r="B31" s="13" t="s">
        <v>11</v>
      </c>
      <c r="C31" s="13" t="s">
        <v>21</v>
      </c>
      <c r="D31" s="13" t="s">
        <v>13</v>
      </c>
      <c r="E31" s="14">
        <v>5.3935185185185188E-3</v>
      </c>
      <c r="F31" s="42">
        <v>1.6</v>
      </c>
      <c r="G31" s="43">
        <f t="shared" si="0"/>
        <v>3.3999999999999998E-3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</row>
    <row r="32" spans="1:32" ht="18">
      <c r="A32" s="12" t="s">
        <v>46</v>
      </c>
      <c r="B32" s="13" t="s">
        <v>29</v>
      </c>
      <c r="C32" s="13" t="s">
        <v>36</v>
      </c>
      <c r="D32" s="13" t="s">
        <v>13</v>
      </c>
      <c r="E32" s="14">
        <v>5.4976851851851853E-3</v>
      </c>
      <c r="F32" s="42">
        <v>1.6</v>
      </c>
      <c r="G32" s="44">
        <f t="shared" si="0"/>
        <v>3.3999999999999998E-3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ht="18">
      <c r="A33" s="12" t="s">
        <v>52</v>
      </c>
      <c r="B33" s="13" t="s">
        <v>29</v>
      </c>
      <c r="C33" s="13" t="s">
        <v>53</v>
      </c>
      <c r="D33" s="13" t="s">
        <v>13</v>
      </c>
      <c r="E33" s="14">
        <v>5.5092592592592589E-3</v>
      </c>
      <c r="F33" s="42">
        <v>1.6</v>
      </c>
      <c r="G33" s="43">
        <f t="shared" si="0"/>
        <v>3.3999999999999998E-3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</row>
    <row r="34" spans="1:32" ht="18">
      <c r="A34" s="12" t="s">
        <v>44</v>
      </c>
      <c r="B34" s="13" t="s">
        <v>29</v>
      </c>
      <c r="C34" s="13" t="s">
        <v>45</v>
      </c>
      <c r="D34" s="13" t="s">
        <v>13</v>
      </c>
      <c r="E34" s="14">
        <v>5.5208333333333333E-3</v>
      </c>
      <c r="F34" s="42">
        <v>1.6</v>
      </c>
      <c r="G34" s="43">
        <f t="shared" si="0"/>
        <v>3.5000000000000001E-3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</row>
    <row r="35" spans="1:32" ht="18">
      <c r="A35" s="12" t="s">
        <v>64</v>
      </c>
      <c r="B35" s="13" t="s">
        <v>11</v>
      </c>
      <c r="C35" s="13" t="s">
        <v>25</v>
      </c>
      <c r="D35" s="13" t="s">
        <v>13</v>
      </c>
      <c r="E35" s="14">
        <v>5.5324074074074069E-3</v>
      </c>
      <c r="F35" s="42">
        <v>1.6</v>
      </c>
      <c r="G35" s="43">
        <f t="shared" ref="G35:G68" si="1">ROUND(E35/F35,4)</f>
        <v>3.5000000000000001E-3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ht="18">
      <c r="A36" s="12" t="s">
        <v>54</v>
      </c>
      <c r="B36" s="13" t="s">
        <v>11</v>
      </c>
      <c r="C36" s="13" t="s">
        <v>18</v>
      </c>
      <c r="D36" s="13" t="s">
        <v>13</v>
      </c>
      <c r="E36" s="14">
        <v>5.5671296296296302E-3</v>
      </c>
      <c r="F36" s="42">
        <v>1.6</v>
      </c>
      <c r="G36" s="43">
        <f t="shared" si="1"/>
        <v>3.5000000000000001E-3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ht="18">
      <c r="A37" s="12" t="s">
        <v>65</v>
      </c>
      <c r="B37" s="13" t="s">
        <v>11</v>
      </c>
      <c r="C37" s="13" t="s">
        <v>23</v>
      </c>
      <c r="D37" s="13" t="s">
        <v>13</v>
      </c>
      <c r="E37" s="14">
        <v>5.5671296296296302E-3</v>
      </c>
      <c r="F37" s="42">
        <v>1.6</v>
      </c>
      <c r="G37" s="43">
        <f t="shared" si="1"/>
        <v>3.5000000000000001E-3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 ht="18">
      <c r="A38" s="12" t="s">
        <v>41</v>
      </c>
      <c r="B38" s="13" t="s">
        <v>11</v>
      </c>
      <c r="C38" s="13" t="s">
        <v>21</v>
      </c>
      <c r="D38" s="13" t="s">
        <v>13</v>
      </c>
      <c r="E38" s="14">
        <v>5.5787037037037038E-3</v>
      </c>
      <c r="F38" s="42">
        <v>1.6</v>
      </c>
      <c r="G38" s="44">
        <f t="shared" si="1"/>
        <v>3.5000000000000001E-3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</row>
    <row r="39" spans="1:32" ht="18">
      <c r="A39" s="21" t="s">
        <v>123</v>
      </c>
      <c r="B39" s="13" t="s">
        <v>11</v>
      </c>
      <c r="C39" s="13"/>
      <c r="D39" s="13"/>
      <c r="E39" s="14">
        <v>5.5787037037037038E-3</v>
      </c>
      <c r="F39" s="42">
        <v>1.6</v>
      </c>
      <c r="G39" s="43">
        <f t="shared" si="1"/>
        <v>3.5000000000000001E-3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18">
      <c r="A40" s="12" t="s">
        <v>39</v>
      </c>
      <c r="B40" s="13" t="s">
        <v>29</v>
      </c>
      <c r="C40" s="13" t="s">
        <v>40</v>
      </c>
      <c r="D40" s="13" t="s">
        <v>13</v>
      </c>
      <c r="E40" s="14">
        <v>5.5787037037037038E-3</v>
      </c>
      <c r="F40" s="42">
        <v>1.6</v>
      </c>
      <c r="G40" s="43">
        <f t="shared" si="1"/>
        <v>3.5000000000000001E-3</v>
      </c>
      <c r="H40" s="37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1:32" ht="18">
      <c r="A41" s="21" t="s">
        <v>124</v>
      </c>
      <c r="B41" s="13" t="s">
        <v>11</v>
      </c>
      <c r="C41" s="13"/>
      <c r="D41" s="13"/>
      <c r="E41" s="14">
        <v>5.5787037037037038E-3</v>
      </c>
      <c r="F41" s="42">
        <v>1.6</v>
      </c>
      <c r="G41" s="43">
        <f t="shared" si="1"/>
        <v>3.5000000000000001E-3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  <row r="42" spans="1:32" ht="18">
      <c r="A42" s="12" t="s">
        <v>59</v>
      </c>
      <c r="B42" s="13" t="s">
        <v>29</v>
      </c>
      <c r="C42" s="13" t="s">
        <v>53</v>
      </c>
      <c r="D42" s="13" t="s">
        <v>13</v>
      </c>
      <c r="E42" s="14">
        <v>5.5787037037037038E-3</v>
      </c>
      <c r="F42" s="42">
        <v>1.6</v>
      </c>
      <c r="G42" s="43">
        <f t="shared" si="1"/>
        <v>3.5000000000000001E-3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ht="18">
      <c r="A43" s="21" t="s">
        <v>112</v>
      </c>
      <c r="B43" s="13" t="s">
        <v>11</v>
      </c>
      <c r="C43" s="13"/>
      <c r="D43" s="13"/>
      <c r="E43" s="14">
        <v>5.5787037037037038E-3</v>
      </c>
      <c r="F43" s="42">
        <v>1.6</v>
      </c>
      <c r="G43" s="43">
        <f t="shared" si="1"/>
        <v>3.5000000000000001E-3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18">
      <c r="A44" s="49" t="s">
        <v>136</v>
      </c>
      <c r="B44" s="50" t="s">
        <v>11</v>
      </c>
      <c r="C44" s="50"/>
      <c r="D44" s="50" t="s">
        <v>13</v>
      </c>
      <c r="E44" s="52">
        <v>5.6018518518518518E-3</v>
      </c>
      <c r="F44" s="53">
        <v>1.6</v>
      </c>
      <c r="G44" s="54">
        <f t="shared" ref="G44:G45" si="2">ROUND(E44/F44,4)</f>
        <v>3.5000000000000001E-3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ht="18">
      <c r="A45" s="49" t="s">
        <v>135</v>
      </c>
      <c r="B45" s="50" t="s">
        <v>11</v>
      </c>
      <c r="C45" s="50"/>
      <c r="D45" s="50" t="s">
        <v>13</v>
      </c>
      <c r="E45" s="52">
        <v>5.6018518518518518E-3</v>
      </c>
      <c r="F45" s="53">
        <v>1.6</v>
      </c>
      <c r="G45" s="54">
        <f t="shared" si="2"/>
        <v>3.5000000000000001E-3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ht="18">
      <c r="A46" s="12" t="s">
        <v>69</v>
      </c>
      <c r="B46" s="13" t="s">
        <v>11</v>
      </c>
      <c r="C46" s="13" t="s">
        <v>25</v>
      </c>
      <c r="D46" s="13" t="s">
        <v>13</v>
      </c>
      <c r="E46" s="14">
        <v>5.6018518518518518E-3</v>
      </c>
      <c r="F46" s="42">
        <v>1.6</v>
      </c>
      <c r="G46" s="44">
        <f t="shared" si="1"/>
        <v>3.5000000000000001E-3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</row>
    <row r="47" spans="1:32" ht="18">
      <c r="A47" s="12" t="s">
        <v>76</v>
      </c>
      <c r="B47" s="13" t="s">
        <v>29</v>
      </c>
      <c r="C47" s="13" t="s">
        <v>30</v>
      </c>
      <c r="D47" s="13" t="s">
        <v>13</v>
      </c>
      <c r="E47" s="14">
        <v>5.8449074074074072E-3</v>
      </c>
      <c r="F47" s="42">
        <v>1.6</v>
      </c>
      <c r="G47" s="43">
        <f t="shared" si="1"/>
        <v>3.7000000000000002E-3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</row>
    <row r="48" spans="1:32" ht="18">
      <c r="A48" s="21" t="s">
        <v>111</v>
      </c>
      <c r="B48" s="13" t="s">
        <v>29</v>
      </c>
      <c r="C48" s="13"/>
      <c r="D48" s="13" t="s">
        <v>13</v>
      </c>
      <c r="E48" s="14">
        <v>5.8680555555555543E-3</v>
      </c>
      <c r="F48" s="42">
        <v>1.6</v>
      </c>
      <c r="G48" s="43">
        <f t="shared" si="1"/>
        <v>3.7000000000000002E-3</v>
      </c>
      <c r="H48" s="38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</row>
    <row r="49" spans="1:32" ht="18">
      <c r="A49" s="12" t="s">
        <v>58</v>
      </c>
      <c r="B49" s="13" t="s">
        <v>11</v>
      </c>
      <c r="C49" s="13" t="s">
        <v>25</v>
      </c>
      <c r="D49" s="13" t="s">
        <v>13</v>
      </c>
      <c r="E49" s="14">
        <v>5.8680555555555543E-3</v>
      </c>
      <c r="F49" s="42">
        <v>1.6</v>
      </c>
      <c r="G49" s="43">
        <f t="shared" si="1"/>
        <v>3.7000000000000002E-3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8">
      <c r="A50" s="12" t="s">
        <v>95</v>
      </c>
      <c r="B50" s="13" t="s">
        <v>29</v>
      </c>
      <c r="C50" s="13" t="s">
        <v>34</v>
      </c>
      <c r="D50" s="13" t="s">
        <v>50</v>
      </c>
      <c r="E50" s="14">
        <v>6.076388888888889E-3</v>
      </c>
      <c r="F50" s="42">
        <v>1.6</v>
      </c>
      <c r="G50" s="43">
        <f t="shared" si="1"/>
        <v>3.8E-3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1:32" ht="18">
      <c r="A51" s="12" t="s">
        <v>63</v>
      </c>
      <c r="B51" s="13" t="s">
        <v>11</v>
      </c>
      <c r="C51" s="13" t="s">
        <v>15</v>
      </c>
      <c r="D51" s="13" t="s">
        <v>13</v>
      </c>
      <c r="E51" s="14">
        <v>6.2037037037037043E-3</v>
      </c>
      <c r="F51" s="42">
        <v>1.6</v>
      </c>
      <c r="G51" s="43">
        <f t="shared" si="1"/>
        <v>3.8999999999999998E-3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1:32" ht="18">
      <c r="A52" s="12" t="s">
        <v>70</v>
      </c>
      <c r="B52" s="13" t="s">
        <v>11</v>
      </c>
      <c r="C52" s="13" t="s">
        <v>23</v>
      </c>
      <c r="D52" s="13"/>
      <c r="E52" s="14">
        <v>6.3888888888888884E-3</v>
      </c>
      <c r="F52" s="42">
        <v>1.6</v>
      </c>
      <c r="G52" s="43">
        <f t="shared" si="1"/>
        <v>4.0000000000000001E-3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1:32" ht="18">
      <c r="A53" s="12" t="s">
        <v>61</v>
      </c>
      <c r="B53" s="13" t="s">
        <v>11</v>
      </c>
      <c r="C53" s="13" t="s">
        <v>62</v>
      </c>
      <c r="D53" s="13" t="s">
        <v>13</v>
      </c>
      <c r="E53" s="14">
        <v>6.4351851851851861E-3</v>
      </c>
      <c r="F53" s="42">
        <v>1.6</v>
      </c>
      <c r="G53" s="43">
        <f t="shared" si="1"/>
        <v>4.0000000000000001E-3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1:32" ht="18">
      <c r="A54" s="12" t="s">
        <v>67</v>
      </c>
      <c r="B54" s="13" t="s">
        <v>29</v>
      </c>
      <c r="C54" s="13" t="s">
        <v>18</v>
      </c>
      <c r="D54" s="13" t="s">
        <v>13</v>
      </c>
      <c r="E54" s="14">
        <v>6.5046296296296302E-3</v>
      </c>
      <c r="F54" s="42">
        <v>1.6</v>
      </c>
      <c r="G54" s="43">
        <f t="shared" si="1"/>
        <v>4.1000000000000003E-3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  <row r="55" spans="1:32" ht="18">
      <c r="A55" s="12" t="s">
        <v>72</v>
      </c>
      <c r="B55" s="13" t="s">
        <v>29</v>
      </c>
      <c r="C55" s="13" t="s">
        <v>15</v>
      </c>
      <c r="D55" s="13" t="s">
        <v>13</v>
      </c>
      <c r="E55" s="14">
        <v>6.5277777777777782E-3</v>
      </c>
      <c r="F55" s="42">
        <v>1.6</v>
      </c>
      <c r="G55" s="43">
        <f t="shared" si="1"/>
        <v>4.1000000000000003E-3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6" spans="1:32" ht="18">
      <c r="A56" s="12" t="s">
        <v>60</v>
      </c>
      <c r="B56" s="13" t="s">
        <v>11</v>
      </c>
      <c r="C56" s="13" t="s">
        <v>15</v>
      </c>
      <c r="D56" s="13" t="s">
        <v>13</v>
      </c>
      <c r="E56" s="14">
        <v>6.5393518518518517E-3</v>
      </c>
      <c r="F56" s="42">
        <v>1.6</v>
      </c>
      <c r="G56" s="43">
        <f t="shared" si="1"/>
        <v>4.1000000000000003E-3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</row>
    <row r="57" spans="1:32" ht="18">
      <c r="A57" s="12" t="s">
        <v>77</v>
      </c>
      <c r="B57" s="13" t="s">
        <v>29</v>
      </c>
      <c r="C57" s="13" t="s">
        <v>36</v>
      </c>
      <c r="D57" s="13" t="s">
        <v>13</v>
      </c>
      <c r="E57" s="14">
        <v>6.5393518518518517E-3</v>
      </c>
      <c r="F57" s="42">
        <v>1.6</v>
      </c>
      <c r="G57" s="43">
        <f t="shared" si="1"/>
        <v>4.1000000000000003E-3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2" ht="18">
      <c r="A58" s="12" t="s">
        <v>85</v>
      </c>
      <c r="B58" s="13" t="s">
        <v>11</v>
      </c>
      <c r="C58" s="13" t="s">
        <v>18</v>
      </c>
      <c r="D58" s="13" t="s">
        <v>13</v>
      </c>
      <c r="E58" s="14">
        <v>6.5624999999999998E-3</v>
      </c>
      <c r="F58" s="42">
        <v>1.6</v>
      </c>
      <c r="G58" s="43">
        <f t="shared" si="1"/>
        <v>4.1000000000000003E-3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2" ht="18">
      <c r="A59" s="12" t="s">
        <v>49</v>
      </c>
      <c r="B59" s="13" t="s">
        <v>29</v>
      </c>
      <c r="C59" s="13"/>
      <c r="D59" s="13" t="s">
        <v>50</v>
      </c>
      <c r="E59" s="14">
        <v>6.5624999999999998E-3</v>
      </c>
      <c r="F59" s="42">
        <v>1.6</v>
      </c>
      <c r="G59" s="43">
        <f t="shared" si="1"/>
        <v>4.1000000000000003E-3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32" ht="18">
      <c r="A60" s="12" t="s">
        <v>73</v>
      </c>
      <c r="B60" s="13" t="s">
        <v>29</v>
      </c>
      <c r="C60" s="13"/>
      <c r="D60" s="13" t="s">
        <v>50</v>
      </c>
      <c r="E60" s="14">
        <v>6.5740740740740733E-3</v>
      </c>
      <c r="F60" s="42">
        <v>1.6</v>
      </c>
      <c r="G60" s="43">
        <f t="shared" si="1"/>
        <v>4.1000000000000003E-3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</row>
    <row r="61" spans="1:32" ht="18">
      <c r="A61" s="12" t="s">
        <v>96</v>
      </c>
      <c r="B61" s="13" t="s">
        <v>29</v>
      </c>
      <c r="C61" s="13" t="s">
        <v>62</v>
      </c>
      <c r="D61" s="13" t="s">
        <v>13</v>
      </c>
      <c r="E61" s="14">
        <v>6.5856481481481469E-3</v>
      </c>
      <c r="F61" s="42">
        <v>1.6</v>
      </c>
      <c r="G61" s="43">
        <f t="shared" si="1"/>
        <v>4.1000000000000003E-3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32" ht="18">
      <c r="A62" s="21" t="s">
        <v>104</v>
      </c>
      <c r="B62" s="13" t="s">
        <v>29</v>
      </c>
      <c r="C62" s="13"/>
      <c r="D62" s="13"/>
      <c r="E62" s="14">
        <v>6.6435185185185182E-3</v>
      </c>
      <c r="F62" s="42">
        <v>1.6</v>
      </c>
      <c r="G62" s="43">
        <f t="shared" si="1"/>
        <v>4.1999999999999997E-3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</row>
    <row r="63" spans="1:32" ht="18">
      <c r="A63" s="12" t="s">
        <v>97</v>
      </c>
      <c r="B63" s="13" t="s">
        <v>29</v>
      </c>
      <c r="C63" s="13"/>
      <c r="D63" s="13" t="s">
        <v>50</v>
      </c>
      <c r="E63" s="14">
        <v>6.6435185185185182E-3</v>
      </c>
      <c r="F63" s="42">
        <v>1.6</v>
      </c>
      <c r="G63" s="43">
        <f t="shared" si="1"/>
        <v>4.1999999999999997E-3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</row>
    <row r="64" spans="1:32" ht="18">
      <c r="A64" s="12" t="s">
        <v>66</v>
      </c>
      <c r="B64" s="13" t="s">
        <v>29</v>
      </c>
      <c r="C64" s="13" t="s">
        <v>40</v>
      </c>
      <c r="D64" s="13" t="s">
        <v>13</v>
      </c>
      <c r="E64" s="23">
        <v>6.6435185185185182E-3</v>
      </c>
      <c r="F64" s="42">
        <v>1.6</v>
      </c>
      <c r="G64" s="43">
        <f t="shared" si="1"/>
        <v>4.1999999999999997E-3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</row>
    <row r="65" spans="1:32" ht="18">
      <c r="A65" s="12" t="s">
        <v>92</v>
      </c>
      <c r="B65" s="13" t="s">
        <v>11</v>
      </c>
      <c r="C65" s="13" t="s">
        <v>62</v>
      </c>
      <c r="D65" s="13" t="s">
        <v>13</v>
      </c>
      <c r="E65" s="14">
        <v>6.6898148148148142E-3</v>
      </c>
      <c r="F65" s="42">
        <v>1.6</v>
      </c>
      <c r="G65" s="43">
        <f t="shared" si="1"/>
        <v>4.1999999999999997E-3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</row>
    <row r="66" spans="1:32" ht="18">
      <c r="A66" s="12" t="s">
        <v>100</v>
      </c>
      <c r="B66" s="13" t="s">
        <v>29</v>
      </c>
      <c r="C66" s="13" t="s">
        <v>18</v>
      </c>
      <c r="D66" s="13" t="s">
        <v>13</v>
      </c>
      <c r="E66" s="14">
        <v>6.7476851851851856E-3</v>
      </c>
      <c r="F66" s="42">
        <v>1.6</v>
      </c>
      <c r="G66" s="43">
        <f t="shared" si="1"/>
        <v>4.1999999999999997E-3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</row>
    <row r="67" spans="1:32" ht="18">
      <c r="A67" s="21" t="s">
        <v>94</v>
      </c>
      <c r="B67" s="13" t="s">
        <v>29</v>
      </c>
      <c r="C67" s="13" t="s">
        <v>34</v>
      </c>
      <c r="D67" s="13" t="s">
        <v>13</v>
      </c>
      <c r="E67" s="14">
        <v>6.7592592592592591E-3</v>
      </c>
      <c r="F67" s="42">
        <v>1.6</v>
      </c>
      <c r="G67" s="43">
        <f t="shared" si="1"/>
        <v>4.1999999999999997E-3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</row>
    <row r="68" spans="1:32" ht="18">
      <c r="A68" s="21" t="s">
        <v>125</v>
      </c>
      <c r="B68" s="13" t="s">
        <v>29</v>
      </c>
      <c r="C68" s="13"/>
      <c r="D68" s="13"/>
      <c r="E68" s="14">
        <v>6.7708333333333336E-3</v>
      </c>
      <c r="F68" s="42">
        <v>1.6</v>
      </c>
      <c r="G68" s="43">
        <f t="shared" si="1"/>
        <v>4.1999999999999997E-3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</row>
    <row r="69" spans="1:32" ht="18">
      <c r="A69" s="12" t="s">
        <v>79</v>
      </c>
      <c r="B69" s="13" t="s">
        <v>29</v>
      </c>
      <c r="C69" s="13" t="s">
        <v>80</v>
      </c>
      <c r="D69" s="13" t="s">
        <v>13</v>
      </c>
      <c r="E69" s="14">
        <v>6.8865740740740736E-3</v>
      </c>
      <c r="F69" s="42">
        <v>1.6</v>
      </c>
      <c r="G69" s="43">
        <f t="shared" ref="G69:G86" si="3">ROUND(E69/F69,4)</f>
        <v>4.3E-3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</row>
    <row r="70" spans="1:32" ht="18">
      <c r="A70" s="12" t="s">
        <v>81</v>
      </c>
      <c r="B70" s="13" t="s">
        <v>29</v>
      </c>
      <c r="C70" s="13" t="s">
        <v>82</v>
      </c>
      <c r="D70" s="13" t="s">
        <v>13</v>
      </c>
      <c r="E70" s="14">
        <v>6.8865740740740736E-3</v>
      </c>
      <c r="F70" s="42">
        <v>1.6</v>
      </c>
      <c r="G70" s="43">
        <f t="shared" si="3"/>
        <v>4.3E-3</v>
      </c>
      <c r="H70" s="29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</row>
    <row r="71" spans="1:32" ht="18">
      <c r="A71" s="21" t="s">
        <v>126</v>
      </c>
      <c r="B71" s="13" t="s">
        <v>29</v>
      </c>
      <c r="C71" s="13"/>
      <c r="D71" s="13"/>
      <c r="E71" s="14">
        <v>6.9097222222222225E-3</v>
      </c>
      <c r="F71" s="42">
        <v>1.6</v>
      </c>
      <c r="G71" s="43">
        <f t="shared" si="3"/>
        <v>4.3E-3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</row>
    <row r="72" spans="1:32" ht="18">
      <c r="A72" s="12" t="s">
        <v>74</v>
      </c>
      <c r="B72" s="13" t="s">
        <v>29</v>
      </c>
      <c r="C72" s="13" t="s">
        <v>36</v>
      </c>
      <c r="D72" s="13" t="s">
        <v>13</v>
      </c>
      <c r="E72" s="14">
        <v>7.0254629629629634E-3</v>
      </c>
      <c r="F72" s="42">
        <v>1.6</v>
      </c>
      <c r="G72" s="43">
        <f t="shared" si="3"/>
        <v>4.4000000000000003E-3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</row>
    <row r="73" spans="1:32" ht="18">
      <c r="A73" s="12" t="s">
        <v>86</v>
      </c>
      <c r="B73" s="13" t="s">
        <v>29</v>
      </c>
      <c r="C73" s="13" t="s">
        <v>53</v>
      </c>
      <c r="D73" s="13" t="s">
        <v>13</v>
      </c>
      <c r="E73" s="14">
        <v>7.0717592592592594E-3</v>
      </c>
      <c r="F73" s="42">
        <v>1.6</v>
      </c>
      <c r="G73" s="43">
        <f t="shared" si="3"/>
        <v>4.4000000000000003E-3</v>
      </c>
      <c r="H73" s="29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</row>
    <row r="74" spans="1:32" ht="18">
      <c r="A74" s="12" t="s">
        <v>83</v>
      </c>
      <c r="B74" s="13" t="s">
        <v>11</v>
      </c>
      <c r="C74" s="13" t="s">
        <v>84</v>
      </c>
      <c r="D74" s="13" t="s">
        <v>13</v>
      </c>
      <c r="E74" s="14">
        <v>7.1874999999999994E-3</v>
      </c>
      <c r="F74" s="42">
        <v>1.6</v>
      </c>
      <c r="G74" s="43">
        <f t="shared" si="3"/>
        <v>4.4999999999999997E-3</v>
      </c>
      <c r="H74" s="2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</row>
    <row r="75" spans="1:32" ht="18">
      <c r="A75" s="12" t="s">
        <v>91</v>
      </c>
      <c r="B75" s="13" t="s">
        <v>29</v>
      </c>
      <c r="C75" s="13" t="s">
        <v>45</v>
      </c>
      <c r="D75" s="13" t="s">
        <v>13</v>
      </c>
      <c r="E75" s="14">
        <v>7.4421296296296293E-3</v>
      </c>
      <c r="F75" s="42">
        <v>1.6</v>
      </c>
      <c r="G75" s="43">
        <f t="shared" si="3"/>
        <v>4.7000000000000002E-3</v>
      </c>
      <c r="H75" s="28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</row>
    <row r="76" spans="1:32" ht="18">
      <c r="A76" s="12" t="s">
        <v>55</v>
      </c>
      <c r="B76" s="13" t="s">
        <v>11</v>
      </c>
      <c r="C76" s="13" t="s">
        <v>25</v>
      </c>
      <c r="D76" s="13" t="s">
        <v>13</v>
      </c>
      <c r="E76" s="14">
        <v>7.5000000000000006E-3</v>
      </c>
      <c r="F76" s="42">
        <v>1.6</v>
      </c>
      <c r="G76" s="43">
        <f t="shared" si="3"/>
        <v>4.7000000000000002E-3</v>
      </c>
      <c r="H76" s="28"/>
      <c r="I76" s="36"/>
      <c r="J76" s="28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</row>
    <row r="77" spans="1:32" ht="18">
      <c r="A77" s="12" t="s">
        <v>90</v>
      </c>
      <c r="B77" s="13" t="s">
        <v>29</v>
      </c>
      <c r="C77" s="13" t="s">
        <v>45</v>
      </c>
      <c r="D77" s="13" t="s">
        <v>13</v>
      </c>
      <c r="E77" s="14">
        <v>7.5578703703703702E-3</v>
      </c>
      <c r="F77" s="42">
        <v>1.6</v>
      </c>
      <c r="G77" s="43">
        <f t="shared" si="3"/>
        <v>4.7000000000000002E-3</v>
      </c>
      <c r="H77" s="28"/>
      <c r="I77" s="36"/>
      <c r="J77" s="28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</row>
    <row r="78" spans="1:32" ht="18">
      <c r="A78" s="12" t="s">
        <v>87</v>
      </c>
      <c r="B78" s="13" t="s">
        <v>11</v>
      </c>
      <c r="C78" s="13" t="s">
        <v>88</v>
      </c>
      <c r="D78" s="13" t="s">
        <v>13</v>
      </c>
      <c r="E78" s="14">
        <v>7.5694444444444446E-3</v>
      </c>
      <c r="F78" s="42">
        <v>1.6</v>
      </c>
      <c r="G78" s="43">
        <f t="shared" si="3"/>
        <v>4.7000000000000002E-3</v>
      </c>
      <c r="H78" s="28"/>
      <c r="I78" s="36"/>
      <c r="J78" s="28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</row>
    <row r="79" spans="1:32" ht="18">
      <c r="A79" s="12" t="s">
        <v>75</v>
      </c>
      <c r="B79" s="13" t="s">
        <v>29</v>
      </c>
      <c r="C79" s="13" t="s">
        <v>40</v>
      </c>
      <c r="D79" s="13" t="s">
        <v>13</v>
      </c>
      <c r="E79" s="14">
        <v>8.1365740740740738E-3</v>
      </c>
      <c r="F79" s="42">
        <v>1.6</v>
      </c>
      <c r="G79" s="43">
        <f t="shared" si="3"/>
        <v>5.1000000000000004E-3</v>
      </c>
      <c r="H79" s="28"/>
      <c r="I79" s="36"/>
      <c r="J79" s="28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</row>
    <row r="80" spans="1:32" ht="18">
      <c r="A80" s="12" t="s">
        <v>78</v>
      </c>
      <c r="B80" s="13" t="s">
        <v>11</v>
      </c>
      <c r="C80" s="13" t="s">
        <v>12</v>
      </c>
      <c r="D80" s="13" t="s">
        <v>13</v>
      </c>
      <c r="E80" s="14">
        <v>8.1365740740740738E-3</v>
      </c>
      <c r="F80" s="42">
        <v>1.6</v>
      </c>
      <c r="G80" s="43">
        <f t="shared" si="3"/>
        <v>5.1000000000000004E-3</v>
      </c>
      <c r="H80" s="28"/>
      <c r="I80" s="36"/>
      <c r="J80" s="28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</row>
    <row r="81" spans="1:32" ht="18">
      <c r="A81" s="12" t="s">
        <v>68</v>
      </c>
      <c r="B81" s="13" t="s">
        <v>29</v>
      </c>
      <c r="C81" s="13" t="s">
        <v>40</v>
      </c>
      <c r="D81" s="13" t="s">
        <v>13</v>
      </c>
      <c r="E81" s="14">
        <v>8.4375000000000006E-3</v>
      </c>
      <c r="F81" s="42">
        <v>1.6</v>
      </c>
      <c r="G81" s="43">
        <f t="shared" si="3"/>
        <v>5.3E-3</v>
      </c>
      <c r="H81" s="28"/>
      <c r="I81" s="36"/>
      <c r="J81" s="28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</row>
    <row r="82" spans="1:32" ht="18">
      <c r="A82" s="12" t="s">
        <v>89</v>
      </c>
      <c r="B82" s="13" t="s">
        <v>29</v>
      </c>
      <c r="C82" s="13" t="s">
        <v>53</v>
      </c>
      <c r="D82" s="13" t="s">
        <v>13</v>
      </c>
      <c r="E82" s="14">
        <v>8.6689814814814806E-3</v>
      </c>
      <c r="F82" s="42">
        <v>1.6</v>
      </c>
      <c r="G82" s="44">
        <f t="shared" si="3"/>
        <v>5.4000000000000003E-3</v>
      </c>
      <c r="H82" s="28"/>
      <c r="I82" s="36"/>
      <c r="J82" s="28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</row>
    <row r="83" spans="1:32" ht="18">
      <c r="A83" s="21" t="s">
        <v>105</v>
      </c>
      <c r="B83" s="13" t="s">
        <v>29</v>
      </c>
      <c r="C83" s="13" t="s">
        <v>36</v>
      </c>
      <c r="D83" s="13" t="s">
        <v>13</v>
      </c>
      <c r="E83" s="14">
        <v>8.7152777777777784E-3</v>
      </c>
      <c r="F83" s="42">
        <v>1.6</v>
      </c>
      <c r="G83" s="43">
        <f t="shared" si="3"/>
        <v>5.4000000000000003E-3</v>
      </c>
      <c r="H83" s="28"/>
      <c r="I83" s="36"/>
      <c r="J83" s="28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</row>
    <row r="84" spans="1:32" ht="18">
      <c r="A84" s="21" t="s">
        <v>127</v>
      </c>
      <c r="B84" s="13" t="s">
        <v>29</v>
      </c>
      <c r="C84" s="13"/>
      <c r="D84" s="13"/>
      <c r="E84" s="14">
        <v>1.2442129629629629E-2</v>
      </c>
      <c r="F84" s="42">
        <v>1.6</v>
      </c>
      <c r="G84" s="43">
        <f t="shared" si="3"/>
        <v>7.7999999999999996E-3</v>
      </c>
      <c r="H84" s="28"/>
      <c r="I84" s="36"/>
      <c r="J84" s="28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</row>
    <row r="85" spans="1:32" ht="18">
      <c r="A85" s="21" t="s">
        <v>128</v>
      </c>
      <c r="B85" s="13" t="s">
        <v>29</v>
      </c>
      <c r="C85" s="13"/>
      <c r="D85" s="13"/>
      <c r="E85" s="14">
        <v>1.5821759259259261E-2</v>
      </c>
      <c r="F85" s="42">
        <v>1.6</v>
      </c>
      <c r="G85" s="43">
        <f t="shared" si="3"/>
        <v>9.9000000000000008E-3</v>
      </c>
      <c r="H85" s="28"/>
      <c r="I85" s="36"/>
      <c r="J85" s="28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</row>
    <row r="86" spans="1:32" ht="18">
      <c r="A86" s="21" t="s">
        <v>129</v>
      </c>
      <c r="B86" s="13" t="s">
        <v>11</v>
      </c>
      <c r="C86" s="13"/>
      <c r="D86" s="13"/>
      <c r="E86" s="14">
        <v>1.5821759259259261E-2</v>
      </c>
      <c r="F86" s="42">
        <v>1.6</v>
      </c>
      <c r="G86" s="43">
        <f t="shared" si="3"/>
        <v>9.9000000000000008E-3</v>
      </c>
      <c r="H86" s="28"/>
      <c r="I86" s="36"/>
      <c r="J86" s="28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</row>
    <row r="87" spans="1:32">
      <c r="A87" s="28"/>
      <c r="B87" s="34"/>
      <c r="C87" s="34"/>
      <c r="D87" s="34"/>
      <c r="E87" s="34"/>
      <c r="F87" s="36"/>
      <c r="G87" s="41"/>
      <c r="H87" s="28"/>
      <c r="I87" s="36"/>
      <c r="J87" s="28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</row>
    <row r="88" spans="1:32">
      <c r="A88" s="28"/>
      <c r="B88" s="34"/>
      <c r="C88" s="34"/>
      <c r="D88" s="34"/>
      <c r="E88" s="34"/>
      <c r="F88" s="36"/>
      <c r="G88" s="41"/>
      <c r="H88" s="28"/>
      <c r="I88" s="36"/>
      <c r="J88" s="28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</row>
    <row r="89" spans="1:32">
      <c r="A89" s="28"/>
      <c r="B89" s="34"/>
      <c r="C89" s="34"/>
      <c r="D89" s="34"/>
      <c r="E89" s="34"/>
      <c r="F89" s="36"/>
      <c r="G89" s="41"/>
      <c r="H89" s="28"/>
      <c r="I89" s="36"/>
      <c r="J89" s="28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</row>
    <row r="90" spans="1:32">
      <c r="F90" s="36"/>
    </row>
    <row r="91" spans="1:32">
      <c r="F91" s="36"/>
    </row>
    <row r="92" spans="1:32">
      <c r="F92" s="36"/>
    </row>
    <row r="93" spans="1:32">
      <c r="F93" s="36"/>
    </row>
    <row r="94" spans="1:32">
      <c r="F94" s="36"/>
    </row>
    <row r="95" spans="1:32">
      <c r="F95" s="36"/>
    </row>
    <row r="96" spans="1:32">
      <c r="F96" s="36"/>
    </row>
  </sheetData>
  <autoFilter ref="A2:G96"/>
  <sortState ref="A7:I88">
    <sortCondition ref="E7:E88"/>
    <sortCondition ref="A7:A88"/>
  </sortState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Overall -  at 31-DEC-20</vt:lpstr>
      <vt:lpstr>5K</vt:lpstr>
      <vt:lpstr>10K</vt:lpstr>
      <vt:lpstr>4.5K</vt:lpstr>
      <vt:lpstr>21.1K</vt:lpstr>
      <vt:lpstr>1.6K</vt:lpstr>
      <vt:lpstr>'1.6K'!NAMES</vt:lpstr>
      <vt:lpstr>'10K'!NAMES</vt:lpstr>
      <vt:lpstr>'21.1K'!NAMES</vt:lpstr>
      <vt:lpstr>'4.5K'!NAMES</vt:lpstr>
      <vt:lpstr>'5K'!NAMES</vt:lpstr>
      <vt:lpstr>'Overall -  at 31-DEC-20'!NAMES</vt:lpstr>
      <vt:lpstr>'1.6K'!RESULTS_LIST</vt:lpstr>
      <vt:lpstr>'10K'!RESULTS_LIST</vt:lpstr>
      <vt:lpstr>'21.1K'!RESULTS_LIST</vt:lpstr>
      <vt:lpstr>'4.5K'!RESULTS_LIST</vt:lpstr>
      <vt:lpstr>'5K'!RESULTS_LIST</vt:lpstr>
      <vt:lpstr>'Overall -  at 31-DEC-20'!RESULTS_LIST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sewell</dc:creator>
  <cp:lastModifiedBy>Phil</cp:lastModifiedBy>
  <dcterms:created xsi:type="dcterms:W3CDTF">2020-12-04T19:13:44Z</dcterms:created>
  <dcterms:modified xsi:type="dcterms:W3CDTF">2021-01-17T21:03:23Z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